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 activeTab="13"/>
  </bookViews>
  <sheets>
    <sheet name="封面 " sheetId="19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13" sheetId="17" r:id="rId14"/>
  </sheets>
  <externalReferences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</externalReferences>
  <definedNames>
    <definedName name="_xlnm._FilterDatabase" localSheetId="5" hidden="1">'2-1'!$A$5:$AN$31</definedName>
    <definedName name="_xlnm._FilterDatabase" localSheetId="7" hidden="1">'3-1'!$A$6:$I$450</definedName>
    <definedName name="_xlnm._FilterDatabase" localSheetId="13" hidden="1">'13'!$A$6:$L$6</definedName>
    <definedName name="_________________A08">'[1]A01-1'!$A$5:$C$36</definedName>
    <definedName name="________________A01">#REF!</definedName>
    <definedName name="________________A08">'[2]A01-1'!$A$5:$C$36</definedName>
    <definedName name="_______________A01">#REF!</definedName>
    <definedName name="_______________A08">'[3]A01-1'!$A$5:$C$36</definedName>
    <definedName name="______________A01">#REF!</definedName>
    <definedName name="______________A08">'[4]A01-1'!$A$5:$C$36</definedName>
    <definedName name="_____________A01">#REF!</definedName>
    <definedName name="_____________A08">'[5]A01-1'!$A$5:$C$36</definedName>
    <definedName name="____________A01">#REF!</definedName>
    <definedName name="____________A08">'[6]A01-1'!$A$5:$C$36</definedName>
    <definedName name="____________qyc1234">#REF!</definedName>
    <definedName name="___________A01">#REF!</definedName>
    <definedName name="___________A08">'[6]A01-1'!$A$5:$C$36</definedName>
    <definedName name="___________qyc1234">#REF!</definedName>
    <definedName name="__________A01">#REF!</definedName>
    <definedName name="__________A08">'[6]A01-1'!$A$5:$C$36</definedName>
    <definedName name="__________qyc1234">#REF!</definedName>
    <definedName name="_________A01">#REF!</definedName>
    <definedName name="_________A08">'[7]A01-1'!$A$5:$C$36</definedName>
    <definedName name="_________qyc1234">#REF!</definedName>
    <definedName name="________A01">#REF!</definedName>
    <definedName name="________A08">'[6]A01-1'!$A$5:$C$36</definedName>
    <definedName name="________qyc1234">#REF!</definedName>
    <definedName name="_______A01">#REF!</definedName>
    <definedName name="_______A08">'[8]A01-1'!$A$5:$C$36</definedName>
    <definedName name="_______qyc1234">#REF!</definedName>
    <definedName name="______A01">#REF!</definedName>
    <definedName name="______A08">'[9]A01-1'!$A$5:$C$36</definedName>
    <definedName name="______qyc1234">#REF!</definedName>
    <definedName name="_____A01">#REF!</definedName>
    <definedName name="_____A08">'[9]A01-1'!$A$5:$C$36</definedName>
    <definedName name="_____qyc1234">#REF!</definedName>
    <definedName name="____1A01_">#REF!</definedName>
    <definedName name="____2A08_">'[10]A01-1'!$A$5:$C$36</definedName>
    <definedName name="____A01">#REF!</definedName>
    <definedName name="____A08">'[11]A01-1'!$A$5:$C$36</definedName>
    <definedName name="____qyc1234">#REF!</definedName>
    <definedName name="___1A01_">#REF!</definedName>
    <definedName name="___2A08_">'[3]A01-1'!$A$5:$C$36</definedName>
    <definedName name="___A01">#REF!</definedName>
    <definedName name="___A08">'[11]A01-1'!$A$5:$C$36</definedName>
    <definedName name="___qyc1234">#REF!</definedName>
    <definedName name="__1A01_">#REF!</definedName>
    <definedName name="__2A01_">#REF!</definedName>
    <definedName name="__2A08_">'[3]A01-1'!$A$5:$C$36</definedName>
    <definedName name="__4A08_">'[3]A01-1'!$A$5:$C$36</definedName>
    <definedName name="__A01">#REF!</definedName>
    <definedName name="__A08">'[3]A01-1'!$A$5:$C$36</definedName>
    <definedName name="__qyc1234">#REF!</definedName>
    <definedName name="_1A01_">#REF!</definedName>
    <definedName name="_2A01_">#REF!</definedName>
    <definedName name="_2A08_">'[12]A01-1'!$A$5:$C$36</definedName>
    <definedName name="_4A08_">'[3]A01-1'!$A$5:$C$36</definedName>
    <definedName name="_A01">#REF!</definedName>
    <definedName name="_A08">'[3]A01-1'!$A$5:$C$36</definedName>
    <definedName name="_a8756">'[2]A01-1'!$A$5:$C$36</definedName>
    <definedName name="_qyc1234">#REF!</definedName>
    <definedName name="a">#N/A</definedName>
    <definedName name="b">#N/A</definedName>
    <definedName name="d">#N/A</definedName>
    <definedName name="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Area" localSheetId="1">'1'!$B$1:$E$40</definedName>
    <definedName name="_xlnm.Print_Area" localSheetId="3">'1-2'!$B$1:$J$6</definedName>
    <definedName name="_xlnm.Print_Area" localSheetId="0">'封面 '!$A$2:$A$4</definedName>
    <definedName name="_xlnm.Print_Titles">#N/A</definedName>
    <definedName name="s">#N/A</definedName>
    <definedName name="地区名称">#REF!</definedName>
    <definedName name="分类">#REF!</definedName>
    <definedName name="行业">[13]Sheet1!$W$2:$W$9</definedName>
    <definedName name="市州">[13]Sheet1!$A$2:$U$2</definedName>
    <definedName name="形式">#REF!</definedName>
    <definedName name="性质">[14]Sheet2!$A$1:$A$4</definedName>
    <definedName name="支出">#REF!</definedName>
  </definedNames>
  <calcPr calcId="144525"/>
</workbook>
</file>

<file path=xl/sharedStrings.xml><?xml version="1.0" encoding="utf-8"?>
<sst xmlns="http://schemas.openxmlformats.org/spreadsheetml/2006/main" count="795" uniqueCount="290">
  <si>
    <t xml:space="preserve">丹巴县格宗镇小学校
</t>
  </si>
  <si>
    <t>2022年单位预算</t>
  </si>
  <si>
    <t>报送日期：2022年1月20日</t>
  </si>
  <si>
    <t>表1</t>
  </si>
  <si>
    <t xml:space="preserve"> </t>
  </si>
  <si>
    <t>单位收支总表</t>
  </si>
  <si>
    <t>单位:丹巴县格宗镇小学校</t>
  </si>
  <si>
    <t>金额单位：万元</t>
  </si>
  <si>
    <t>收    入</t>
  </si>
  <si>
    <t>支    出</t>
  </si>
  <si>
    <t>项    目</t>
  </si>
  <si>
    <t>预算数</t>
  </si>
  <si>
    <r>
      <rPr>
        <sz val="11"/>
        <rFont val="宋体"/>
        <charset val="134"/>
      </rPr>
      <t xml:space="preserve">一、一般公共预算拨款收入 </t>
    </r>
  </si>
  <si>
    <r>
      <rPr>
        <sz val="11"/>
        <rFont val="宋体"/>
        <charset val="134"/>
      </rPr>
      <t>一、一般公共服务支出</t>
    </r>
  </si>
  <si>
    <r>
      <rPr>
        <sz val="11"/>
        <rFont val="宋体"/>
        <charset val="134"/>
      </rPr>
      <t xml:space="preserve">二、政府性基金预算拨款收入 </t>
    </r>
  </si>
  <si>
    <r>
      <rPr>
        <sz val="11"/>
        <rFont val="宋体"/>
        <charset val="134"/>
      </rPr>
      <t>二、外交支出</t>
    </r>
  </si>
  <si>
    <r>
      <rPr>
        <sz val="11"/>
        <rFont val="宋体"/>
        <charset val="134"/>
      </rPr>
      <t xml:space="preserve">三、国有资本经营预算拨款收入 </t>
    </r>
  </si>
  <si>
    <r>
      <rPr>
        <sz val="11"/>
        <rFont val="宋体"/>
        <charset val="134"/>
      </rPr>
      <t>三、国防支出</t>
    </r>
  </si>
  <si>
    <r>
      <rPr>
        <sz val="11"/>
        <rFont val="宋体"/>
        <charset val="134"/>
      </rPr>
      <t xml:space="preserve">四、事业收入 </t>
    </r>
  </si>
  <si>
    <r>
      <rPr>
        <sz val="11"/>
        <rFont val="宋体"/>
        <charset val="134"/>
      </rPr>
      <t>四、公共安全支出</t>
    </r>
  </si>
  <si>
    <r>
      <rPr>
        <sz val="11"/>
        <rFont val="宋体"/>
        <charset val="134"/>
      </rPr>
      <t xml:space="preserve">五、事业单位经营收入 </t>
    </r>
  </si>
  <si>
    <r>
      <rPr>
        <sz val="11"/>
        <rFont val="宋体"/>
        <charset val="134"/>
      </rPr>
      <t>五、教育支出</t>
    </r>
  </si>
  <si>
    <r>
      <rPr>
        <sz val="11"/>
        <rFont val="宋体"/>
        <charset val="134"/>
      </rPr>
      <t xml:space="preserve">六、其他收入 </t>
    </r>
  </si>
  <si>
    <r>
      <rPr>
        <sz val="11"/>
        <rFont val="宋体"/>
        <charset val="134"/>
      </rPr>
      <t>六、科学技术支出</t>
    </r>
  </si>
  <si>
    <t/>
  </si>
  <si>
    <r>
      <rPr>
        <sz val="11"/>
        <rFont val="宋体"/>
        <charset val="134"/>
      </rPr>
      <t>七、文化旅游体育与传媒支出</t>
    </r>
  </si>
  <si>
    <r>
      <rPr>
        <sz val="11"/>
        <rFont val="宋体"/>
        <charset val="134"/>
      </rPr>
      <t>八、社会保障和就业支出</t>
    </r>
  </si>
  <si>
    <r>
      <rPr>
        <sz val="11"/>
        <rFont val="宋体"/>
        <charset val="134"/>
      </rPr>
      <t>九、社会保险基金支出</t>
    </r>
  </si>
  <si>
    <r>
      <rPr>
        <sz val="11"/>
        <rFont val="宋体"/>
        <charset val="134"/>
      </rPr>
      <t>十、卫生健康支出</t>
    </r>
  </si>
  <si>
    <r>
      <rPr>
        <sz val="11"/>
        <rFont val="宋体"/>
        <charset val="134"/>
      </rPr>
      <t>十一、节能环保支出</t>
    </r>
  </si>
  <si>
    <r>
      <rPr>
        <sz val="11"/>
        <rFont val="宋体"/>
        <charset val="134"/>
      </rPr>
      <t>十二、城乡社区支出</t>
    </r>
  </si>
  <si>
    <r>
      <rPr>
        <sz val="11"/>
        <rFont val="宋体"/>
        <charset val="134"/>
      </rPr>
      <t>十三、农林水支出</t>
    </r>
  </si>
  <si>
    <r>
      <rPr>
        <sz val="11"/>
        <rFont val="宋体"/>
        <charset val="134"/>
      </rPr>
      <t>十四、交通运输支出</t>
    </r>
  </si>
  <si>
    <r>
      <rPr>
        <sz val="11"/>
        <rFont val="宋体"/>
        <charset val="134"/>
      </rPr>
      <t>十五、资源勘探工业信息等支出</t>
    </r>
  </si>
  <si>
    <r>
      <rPr>
        <sz val="11"/>
        <rFont val="宋体"/>
        <charset val="134"/>
      </rPr>
      <t>十六、商业服务业等支出</t>
    </r>
  </si>
  <si>
    <r>
      <rPr>
        <sz val="11"/>
        <rFont val="宋体"/>
        <charset val="134"/>
      </rPr>
      <t>十七、金融支出</t>
    </r>
  </si>
  <si>
    <r>
      <rPr>
        <sz val="11"/>
        <rFont val="宋体"/>
        <charset val="134"/>
      </rPr>
      <t>十八、援助其他地区支出</t>
    </r>
  </si>
  <si>
    <r>
      <rPr>
        <sz val="11"/>
        <rFont val="宋体"/>
        <charset val="134"/>
      </rPr>
      <t>十九、自然资源海洋气象等支出</t>
    </r>
  </si>
  <si>
    <r>
      <rPr>
        <sz val="11"/>
        <rFont val="宋体"/>
        <charset val="134"/>
      </rPr>
      <t>二十、住房保障支出</t>
    </r>
  </si>
  <si>
    <r>
      <rPr>
        <sz val="11"/>
        <rFont val="宋体"/>
        <charset val="134"/>
      </rPr>
      <t>二十一、粮油物资储备支出</t>
    </r>
  </si>
  <si>
    <r>
      <rPr>
        <sz val="11"/>
        <rFont val="宋体"/>
        <charset val="134"/>
      </rPr>
      <t>二十二、国有资本经营预算支出</t>
    </r>
  </si>
  <si>
    <r>
      <rPr>
        <sz val="11"/>
        <rFont val="宋体"/>
        <charset val="134"/>
      </rPr>
      <t>二十三、灾害防治及应急管理支出</t>
    </r>
  </si>
  <si>
    <r>
      <rPr>
        <sz val="11"/>
        <rFont val="宋体"/>
        <charset val="134"/>
      </rPr>
      <t>二十四、预备费</t>
    </r>
  </si>
  <si>
    <r>
      <rPr>
        <sz val="11"/>
        <rFont val="宋体"/>
        <charset val="134"/>
      </rPr>
      <t>二十五、其他支出</t>
    </r>
  </si>
  <si>
    <r>
      <rPr>
        <sz val="11"/>
        <rFont val="宋体"/>
        <charset val="134"/>
      </rPr>
      <t>二十六、转移性支出</t>
    </r>
  </si>
  <si>
    <r>
      <rPr>
        <sz val="11"/>
        <rFont val="宋体"/>
        <charset val="134"/>
      </rPr>
      <t>二十七、债务还本支出</t>
    </r>
  </si>
  <si>
    <r>
      <rPr>
        <sz val="11"/>
        <rFont val="宋体"/>
        <charset val="134"/>
      </rPr>
      <t>二十八、债务付息支出</t>
    </r>
  </si>
  <si>
    <r>
      <rPr>
        <sz val="11"/>
        <rFont val="宋体"/>
        <charset val="134"/>
      </rPr>
      <t>二十九、债务发行费用支出</t>
    </r>
  </si>
  <si>
    <r>
      <rPr>
        <sz val="11"/>
        <rFont val="宋体"/>
        <charset val="134"/>
      </rPr>
      <t>三十、抗疫特别国债安排的支出</t>
    </r>
  </si>
  <si>
    <r>
      <rPr>
        <sz val="11"/>
        <rFont val="宋体"/>
        <charset val="134"/>
      </rPr>
      <t>本 年 收 入 合 计</t>
    </r>
  </si>
  <si>
    <r>
      <rPr>
        <sz val="11"/>
        <rFont val="宋体"/>
        <charset val="134"/>
      </rPr>
      <t>本 年 支 出 合 计</t>
    </r>
  </si>
  <si>
    <t>七、用事业基金弥补收支差额</t>
  </si>
  <si>
    <t xml:space="preserve">三十一、事业单位结余分配 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</si>
  <si>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</si>
  <si>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</si>
  <si>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</si>
  <si>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</si>
  <si>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</si>
  <si>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样表2</t>
  </si>
  <si>
    <t>表1-1</t>
  </si>
  <si>
    <t>单位收入总表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</si>
  <si>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</si>
  <si>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</si>
  <si>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</si>
  <si>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</si>
  <si>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</si>
  <si>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</si>
  <si>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</si>
  <si>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</si>
  <si>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</si>
  <si>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</si>
  <si>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用事业基金弥补收支差额</t>
  </si>
  <si>
    <t>表3</t>
  </si>
  <si>
    <t>表1-2</t>
  </si>
  <si>
    <t>单位支出总表</t>
  </si>
  <si>
    <t>基本支出</t>
  </si>
  <si>
    <t>项目支出</t>
  </si>
  <si>
    <t>上缴上级支出</t>
  </si>
  <si>
    <t>对附属单位补助支出</t>
  </si>
  <si>
    <t>科目编码</t>
  </si>
  <si>
    <t>单位名称（科目）</t>
  </si>
  <si>
    <t>类</t>
  </si>
  <si>
    <t>款</t>
  </si>
  <si>
    <t>项</t>
  </si>
  <si>
    <t>格宗小学</t>
  </si>
  <si>
    <t>205</t>
  </si>
  <si>
    <t>02</t>
  </si>
  <si>
    <t>01</t>
  </si>
  <si>
    <t xml:space="preserve">  学前教育</t>
  </si>
  <si>
    <t xml:space="preserve">  小学教育</t>
  </si>
  <si>
    <t>221</t>
  </si>
  <si>
    <t xml:space="preserve">  住房公积金</t>
  </si>
  <si>
    <t>表4</t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</si>
  <si>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</si>
  <si>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</si>
  <si>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</si>
  <si>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</si>
  <si>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</si>
  <si>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</si>
  <si>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</si>
  <si>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rFont val="宋体"/>
        <charset val="134"/>
      </rPr>
      <t> 一般公共预算拨款收入</t>
    </r>
  </si>
  <si>
    <r>
      <rPr>
        <sz val="11"/>
        <rFont val="宋体"/>
        <charset val="134"/>
      </rPr>
      <t> 一般公共服务支出</t>
    </r>
  </si>
  <si>
    <r>
      <rPr>
        <sz val="11"/>
        <rFont val="宋体"/>
        <charset val="134"/>
      </rPr>
      <t> 政府性基金预算拨款收入</t>
    </r>
  </si>
  <si>
    <r>
      <rPr>
        <sz val="11"/>
        <rFont val="宋体"/>
        <charset val="134"/>
      </rPr>
      <t> 外交支出</t>
    </r>
  </si>
  <si>
    <r>
      <rPr>
        <sz val="11"/>
        <rFont val="宋体"/>
        <charset val="134"/>
      </rPr>
      <t> 国有资本经营预算拨款收入</t>
    </r>
  </si>
  <si>
    <r>
      <rPr>
        <sz val="11"/>
        <rFont val="宋体"/>
        <charset val="134"/>
      </rPr>
      <t> 国防支出</t>
    </r>
  </si>
  <si>
    <t>二、上年结转</t>
  </si>
  <si>
    <r>
      <rPr>
        <sz val="11"/>
        <rFont val="宋体"/>
        <charset val="134"/>
      </rPr>
      <t> 公共安全支出</t>
    </r>
  </si>
  <si>
    <r>
      <rPr>
        <sz val="11"/>
        <rFont val="宋体"/>
        <charset val="134"/>
      </rPr>
      <t> 教育支出</t>
    </r>
  </si>
  <si>
    <r>
      <rPr>
        <sz val="11"/>
        <rFont val="宋体"/>
        <charset val="134"/>
      </rPr>
      <t> 科学技术支出</t>
    </r>
  </si>
  <si>
    <r>
      <rPr>
        <sz val="11"/>
        <rFont val="宋体"/>
        <charset val="134"/>
      </rPr>
      <t> 文化旅游体育与传媒支出</t>
    </r>
  </si>
  <si>
    <r>
      <rPr>
        <sz val="11"/>
        <rFont val="宋体"/>
        <charset val="134"/>
      </rPr>
      <t> </t>
    </r>
  </si>
  <si>
    <r>
      <rPr>
        <sz val="11"/>
        <rFont val="宋体"/>
        <charset val="134"/>
      </rPr>
      <t> 社会保障和就业支出</t>
    </r>
  </si>
  <si>
    <r>
      <rPr>
        <sz val="11"/>
        <rFont val="宋体"/>
        <charset val="134"/>
      </rPr>
      <t> 社会保险基金支出</t>
    </r>
  </si>
  <si>
    <r>
      <rPr>
        <sz val="11"/>
        <rFont val="宋体"/>
        <charset val="134"/>
      </rPr>
      <t> 卫生健康支出</t>
    </r>
  </si>
  <si>
    <r>
      <rPr>
        <sz val="11"/>
        <rFont val="宋体"/>
        <charset val="134"/>
      </rPr>
      <t> 节能环保支出</t>
    </r>
  </si>
  <si>
    <r>
      <rPr>
        <sz val="11"/>
        <rFont val="宋体"/>
        <charset val="134"/>
      </rPr>
      <t> 城乡社区支出</t>
    </r>
  </si>
  <si>
    <r>
      <rPr>
        <sz val="11"/>
        <rFont val="宋体"/>
        <charset val="134"/>
      </rPr>
      <t> 农林水支出</t>
    </r>
  </si>
  <si>
    <r>
      <rPr>
        <sz val="11"/>
        <rFont val="宋体"/>
        <charset val="134"/>
      </rPr>
      <t> 交通运输支出</t>
    </r>
  </si>
  <si>
    <r>
      <rPr>
        <sz val="11"/>
        <rFont val="宋体"/>
        <charset val="134"/>
      </rPr>
      <t> 资源勘探工业信息等支出</t>
    </r>
  </si>
  <si>
    <r>
      <rPr>
        <sz val="11"/>
        <rFont val="宋体"/>
        <charset val="134"/>
      </rPr>
      <t> 商业服务业等支出</t>
    </r>
  </si>
  <si>
    <r>
      <rPr>
        <sz val="11"/>
        <rFont val="宋体"/>
        <charset val="134"/>
      </rPr>
      <t> 金融支出</t>
    </r>
  </si>
  <si>
    <r>
      <rPr>
        <sz val="11"/>
        <rFont val="宋体"/>
        <charset val="134"/>
      </rPr>
      <t> 援助其他地区支出</t>
    </r>
  </si>
  <si>
    <r>
      <rPr>
        <sz val="11"/>
        <rFont val="宋体"/>
        <charset val="134"/>
      </rPr>
      <t> 自然资源海洋气象等支出</t>
    </r>
  </si>
  <si>
    <r>
      <rPr>
        <sz val="11"/>
        <rFont val="宋体"/>
        <charset val="134"/>
      </rPr>
      <t> 住房保障支出</t>
    </r>
  </si>
  <si>
    <r>
      <rPr>
        <sz val="11"/>
        <rFont val="宋体"/>
        <charset val="134"/>
      </rPr>
      <t> 粮油物资储备支出</t>
    </r>
  </si>
  <si>
    <r>
      <rPr>
        <sz val="11"/>
        <rFont val="宋体"/>
        <charset val="134"/>
      </rPr>
      <t> 国有资本经营预算支出</t>
    </r>
  </si>
  <si>
    <r>
      <rPr>
        <sz val="11"/>
        <rFont val="宋体"/>
        <charset val="134"/>
      </rPr>
      <t> 灾害防治及应急管理支出</t>
    </r>
  </si>
  <si>
    <r>
      <rPr>
        <sz val="11"/>
        <rFont val="宋体"/>
        <charset val="134"/>
      </rPr>
      <t> 其他支出</t>
    </r>
  </si>
  <si>
    <r>
      <rPr>
        <sz val="11"/>
        <rFont val="宋体"/>
        <charset val="134"/>
      </rPr>
      <t> 债务付息支出</t>
    </r>
  </si>
  <si>
    <r>
      <rPr>
        <sz val="11"/>
        <rFont val="宋体"/>
        <charset val="134"/>
      </rPr>
      <t> 债务发行费用支出</t>
    </r>
  </si>
  <si>
    <r>
      <rPr>
        <sz val="11"/>
        <rFont val="宋体"/>
        <charset val="134"/>
      </rPr>
      <t> 抗疫特别国债安排的支出</t>
    </r>
  </si>
  <si>
    <t>二、结转下年</t>
  </si>
  <si>
    <t>收      入      总      计</t>
  </si>
  <si>
    <t>支      出      总      计</t>
  </si>
  <si>
    <t>表5</t>
  </si>
  <si>
    <t>表2-1</t>
  </si>
  <si>
    <t>财政拨款支出预算表（部门经济分类科目）</t>
  </si>
  <si>
    <t>总计</t>
  </si>
  <si>
    <t>本级当年财政拨款安排</t>
  </si>
  <si>
    <t>上级提前通知专项转移支付等</t>
  </si>
  <si>
    <t>上年结转安排</t>
  </si>
  <si>
    <t>单位代码</t>
  </si>
  <si>
    <t>一般公共预算拨款</t>
  </si>
  <si>
    <t>政府性基金安排</t>
  </si>
  <si>
    <t>国有资本经营预算安排</t>
  </si>
  <si>
    <t>上年应返还额度结转</t>
  </si>
  <si>
    <t>小计</t>
  </si>
  <si>
    <t>基本
支出</t>
  </si>
  <si>
    <t>项目
支出</t>
  </si>
  <si>
    <t>合    计</t>
  </si>
  <si>
    <t>丹巴县格宗镇小学校</t>
  </si>
  <si>
    <t xml:space="preserve">  工资福利支出</t>
  </si>
  <si>
    <t>301</t>
  </si>
  <si>
    <t>312307</t>
  </si>
  <si>
    <t xml:space="preserve">    基本工资</t>
  </si>
  <si>
    <t xml:space="preserve">    津贴补贴</t>
  </si>
  <si>
    <t xml:space="preserve">    绩效工资</t>
  </si>
  <si>
    <t xml:space="preserve">    机关事业单位基本养老保险缴费</t>
  </si>
  <si>
    <t xml:space="preserve">    职工基本医疗保险缴费</t>
  </si>
  <si>
    <t xml:space="preserve">    公务员医疗补助缴费</t>
  </si>
  <si>
    <t xml:space="preserve">    其他社会保障缴费</t>
  </si>
  <si>
    <t xml:space="preserve">    住房公积金</t>
  </si>
  <si>
    <t xml:space="preserve">    其他工资福利支出</t>
  </si>
  <si>
    <t xml:space="preserve">  商品和服务支出</t>
  </si>
  <si>
    <t>302</t>
  </si>
  <si>
    <t xml:space="preserve">    办公费</t>
  </si>
  <si>
    <t xml:space="preserve">    电费</t>
  </si>
  <si>
    <t xml:space="preserve">    邮电费</t>
  </si>
  <si>
    <t xml:space="preserve">    差旅费</t>
  </si>
  <si>
    <t xml:space="preserve">    维修(护)费</t>
  </si>
  <si>
    <t xml:space="preserve">    培训费</t>
  </si>
  <si>
    <t xml:space="preserve">    公务接待费</t>
  </si>
  <si>
    <t xml:space="preserve">    劳务费</t>
  </si>
  <si>
    <t xml:space="preserve">    工会经费</t>
  </si>
  <si>
    <t xml:space="preserve">    福利费</t>
  </si>
  <si>
    <t xml:space="preserve">    其他交通费用</t>
  </si>
  <si>
    <t xml:space="preserve">    其他商品和服务支出</t>
  </si>
  <si>
    <t>表6</t>
  </si>
  <si>
    <t>一般公共预算支出预算表</t>
  </si>
  <si>
    <t>当年财政拨款安排</t>
  </si>
  <si>
    <t>表7</t>
  </si>
  <si>
    <t>表3-1</t>
  </si>
  <si>
    <t>一般公共预算基本支出预算表</t>
  </si>
  <si>
    <t>人员经费</t>
  </si>
  <si>
    <t>公用经费</t>
  </si>
  <si>
    <r>
      <rPr>
        <sz val="11"/>
        <rFont val="宋体"/>
        <charset val="134"/>
      </rPr>
      <t>丹巴县格宗镇小学校</t>
    </r>
  </si>
  <si>
    <t xml:space="preserve">    01</t>
  </si>
  <si>
    <t xml:space="preserve">    02</t>
  </si>
  <si>
    <t xml:space="preserve">    07</t>
  </si>
  <si>
    <t xml:space="preserve">    08</t>
  </si>
  <si>
    <t xml:space="preserve">    10</t>
  </si>
  <si>
    <t xml:space="preserve">    11</t>
  </si>
  <si>
    <t xml:space="preserve">    12</t>
  </si>
  <si>
    <t xml:space="preserve">    13</t>
  </si>
  <si>
    <t xml:space="preserve">    99</t>
  </si>
  <si>
    <t xml:space="preserve">    06</t>
  </si>
  <si>
    <t xml:space="preserve">    16</t>
  </si>
  <si>
    <t xml:space="preserve">    17</t>
  </si>
  <si>
    <t xml:space="preserve">    26</t>
  </si>
  <si>
    <t xml:space="preserve">    28</t>
  </si>
  <si>
    <t xml:space="preserve">    29</t>
  </si>
  <si>
    <t xml:space="preserve">    39</t>
  </si>
  <si>
    <t>表8</t>
  </si>
  <si>
    <t>表3-2</t>
  </si>
  <si>
    <t>一般公共预算项目支出预算表</t>
  </si>
  <si>
    <t>金额</t>
  </si>
  <si>
    <t xml:space="preserve"> 学前生均公用经费</t>
  </si>
  <si>
    <t xml:space="preserve"> 学前保教费</t>
  </si>
  <si>
    <t xml:space="preserve">  中心校学生生均费</t>
  </si>
  <si>
    <t xml:space="preserve">    义教免除作业本费</t>
  </si>
  <si>
    <t>表9</t>
  </si>
  <si>
    <t>表3-3</t>
  </si>
  <si>
    <t>一般公共预算“三公”经费支出预算表</t>
  </si>
  <si>
    <t>单位编码</t>
  </si>
  <si>
    <t>当年财政拨款预算安排</t>
  </si>
  <si>
    <t>因公出国（境）
费用</t>
  </si>
  <si>
    <t>公务用车购置及运行费</t>
  </si>
  <si>
    <t>公务接待费</t>
  </si>
  <si>
    <t>公务用车购置费</t>
  </si>
  <si>
    <t>公务用车运行费</t>
  </si>
  <si>
    <t>表10</t>
  </si>
  <si>
    <t xml:space="preserve">政府性基金预算支出预算表 </t>
  </si>
  <si>
    <t>本年政府性基金预算支出</t>
  </si>
  <si>
    <t>本单位无政府性基金预算</t>
  </si>
  <si>
    <t>表11</t>
  </si>
  <si>
    <t>表4-1</t>
  </si>
  <si>
    <t>政府性基金预算“三公”经费支出预算表</t>
  </si>
  <si>
    <t>表12</t>
  </si>
  <si>
    <t>国有资本经营预算支出预算表</t>
  </si>
  <si>
    <t>本年国有资本经营预算支出</t>
  </si>
  <si>
    <t>本单位无国有资本经营预算</t>
  </si>
  <si>
    <t>表13</t>
  </si>
  <si>
    <t>单位预算项目绩效目标表（2022年度）</t>
  </si>
  <si>
    <t>单位名称</t>
  </si>
  <si>
    <t>项目名称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</si>
  <si>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</si>
  <si>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</si>
  <si>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</si>
  <si>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</si>
  <si>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</si>
  <si>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</si>
  <si>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</si>
  <si>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</si>
  <si>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</si>
  <si>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r>
      <rPr>
        <sz val="9"/>
        <rFont val="宋体"/>
        <charset val="134"/>
      </rPr>
      <t>312307-丹巴县格宗镇小学校</t>
    </r>
  </si>
  <si>
    <r>
      <rPr>
        <sz val="9"/>
        <rFont val="宋体"/>
        <charset val="134"/>
      </rPr>
      <t>51332321R000000185256-在编类人员工资支出(事业)</t>
    </r>
  </si>
  <si>
    <t>严格执行相关政策，保障工资及时发放、足额发放，预算编制科学合理，减少结余资金</t>
  </si>
  <si>
    <r>
      <rPr>
        <sz val="9"/>
        <rFont val="宋体"/>
        <charset val="134"/>
      </rPr>
      <t>产出指标</t>
    </r>
  </si>
  <si>
    <r>
      <rPr>
        <sz val="9"/>
        <rFont val="宋体"/>
        <charset val="134"/>
      </rPr>
      <t>数量指标</t>
    </r>
  </si>
  <si>
    <r>
      <rPr>
        <sz val="9"/>
        <rFont val="宋体"/>
        <charset val="134"/>
      </rPr>
      <t>足额保障率</t>
    </r>
  </si>
  <si>
    <r>
      <rPr>
        <sz val="9"/>
        <rFont val="宋体"/>
        <charset val="134"/>
      </rPr>
      <t>＝</t>
    </r>
  </si>
  <si>
    <t>100</t>
  </si>
  <si>
    <t>%</t>
  </si>
  <si>
    <t>22.5</t>
  </si>
  <si>
    <t>正向指标</t>
  </si>
  <si>
    <r>
      <rPr>
        <sz val="9"/>
        <rFont val="宋体"/>
        <charset val="134"/>
      </rPr>
      <t>时效指标</t>
    </r>
  </si>
  <si>
    <r>
      <rPr>
        <sz val="9"/>
        <rFont val="宋体"/>
        <charset val="134"/>
      </rPr>
      <t>按时发放率</t>
    </r>
  </si>
  <si>
    <r>
      <rPr>
        <sz val="9"/>
        <rFont val="宋体"/>
        <charset val="134"/>
      </rPr>
      <t>51332321R000000185259-在编类人员单位缴费(事业)</t>
    </r>
  </si>
  <si>
    <r>
      <rPr>
        <sz val="9"/>
        <rFont val="宋体"/>
        <charset val="134"/>
      </rPr>
      <t>科目调整次数</t>
    </r>
  </si>
  <si>
    <r>
      <rPr>
        <sz val="9"/>
        <rFont val="宋体"/>
        <charset val="134"/>
      </rPr>
      <t>≤</t>
    </r>
  </si>
  <si>
    <t>10</t>
  </si>
  <si>
    <t>次</t>
  </si>
  <si>
    <t>反向指标</t>
  </si>
  <si>
    <r>
      <rPr>
        <sz val="9"/>
        <rFont val="宋体"/>
        <charset val="134"/>
      </rPr>
      <t>效益指标</t>
    </r>
  </si>
  <si>
    <r>
      <rPr>
        <sz val="9"/>
        <rFont val="宋体"/>
        <charset val="134"/>
      </rPr>
      <t>经济效益指标</t>
    </r>
  </si>
  <si>
    <r>
      <rPr>
        <sz val="9"/>
        <rFont val="宋体"/>
        <charset val="134"/>
      </rPr>
      <t>结余率（计算方法为：结余数/预算数）</t>
    </r>
  </si>
  <si>
    <t>5</t>
  </si>
  <si>
    <r>
      <rPr>
        <sz val="9"/>
        <rFont val="宋体"/>
        <charset val="134"/>
      </rPr>
      <t>51332321Y000000209939-中小学生均公用经费</t>
    </r>
  </si>
  <si>
    <t>中小学生均公用经费</t>
  </si>
  <si>
    <r>
      <rPr>
        <sz val="9"/>
        <rFont val="宋体"/>
        <charset val="134"/>
      </rPr>
      <t>满意度指标</t>
    </r>
  </si>
  <si>
    <r>
      <rPr>
        <sz val="9"/>
        <rFont val="宋体"/>
        <charset val="134"/>
      </rPr>
      <t>服务对象满意度指标</t>
    </r>
  </si>
  <si>
    <r>
      <rPr>
        <sz val="9"/>
        <rFont val="宋体"/>
        <charset val="134"/>
      </rPr>
      <t>满意</t>
    </r>
  </si>
  <si>
    <r>
      <rPr>
        <sz val="9"/>
        <rFont val="宋体"/>
        <charset val="134"/>
      </rPr>
      <t>≥</t>
    </r>
  </si>
  <si>
    <t>90</t>
  </si>
  <si>
    <t>元</t>
  </si>
  <si>
    <r>
      <rPr>
        <sz val="9"/>
        <rFont val="宋体"/>
        <charset val="134"/>
      </rPr>
      <t>51332321Y000000209964-义务教育免除作业本费</t>
    </r>
  </si>
  <si>
    <t>义务教育免除作业本费</t>
  </si>
  <si>
    <t>51332321Y000000209977-学前学生生均公用经费（县级）</t>
  </si>
  <si>
    <t>学前学生生均公用经费</t>
  </si>
  <si>
    <r>
      <rPr>
        <sz val="9"/>
        <rFont val="宋体"/>
        <charset val="134"/>
      </rPr>
      <t>51332321Y000000209994-学前保教费</t>
    </r>
  </si>
  <si>
    <t>学前保教费</t>
  </si>
  <si>
    <r>
      <rPr>
        <sz val="9"/>
        <rFont val="宋体"/>
        <charset val="134"/>
      </rPr>
      <t>51332322Y000000251974-其他非定额公用经费（事业）</t>
    </r>
  </si>
  <si>
    <t>保障单位日常运转，提高预算编制质量，严格执行预算</t>
  </si>
  <si>
    <r>
      <rPr>
        <sz val="9"/>
        <rFont val="宋体"/>
        <charset val="134"/>
      </rPr>
      <t>“三公经费”控制率[计算方法为：（三公经费实际支出数/预算安排数]×100%）</t>
    </r>
  </si>
  <si>
    <r>
      <rPr>
        <sz val="9"/>
        <rFont val="宋体"/>
        <charset val="134"/>
      </rPr>
      <t>运转保障率</t>
    </r>
  </si>
  <si>
    <r>
      <rPr>
        <sz val="9"/>
        <rFont val="宋体"/>
        <charset val="134"/>
      </rPr>
      <t>质量指标</t>
    </r>
  </si>
  <si>
    <r>
      <rPr>
        <sz val="9"/>
        <rFont val="宋体"/>
        <charset val="134"/>
      </rPr>
      <t>预算编制准确率（计算方法为：∣（执行数-预算数）/预算数∣）</t>
    </r>
  </si>
  <si>
    <r>
      <rPr>
        <sz val="9"/>
        <rFont val="宋体"/>
        <charset val="134"/>
      </rPr>
      <t>51332322Y000000252121-定额公用经费标准（事业）</t>
    </r>
  </si>
  <si>
    <t xml:space="preserve">注：1.各部门在公开部门预算时，应将部门预算项目绩效目标随同部门预算公开，并逐步加大公开力度，将整体支出绩效目标向社会公开。
    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</si>
</sst>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##0.00"/>
  </numFmts>
  <fonts count="45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2"/>
      <name val="方正黑体简体"/>
      <charset val="134"/>
    </font>
    <font>
      <b/>
      <sz val="15"/>
      <name val="宋体"/>
      <charset val="134"/>
    </font>
    <font>
      <sz val="11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sz val="11"/>
      <color indexed="8"/>
      <name val="宋体"/>
      <charset val="134"/>
      <scheme val="minor"/>
    </font>
    <font>
      <sz val="9"/>
      <name val="宋体"/>
      <charset val="134"/>
    </font>
    <font>
      <sz val="9"/>
      <name val="Hiragino Sans GB"/>
      <charset val="134"/>
    </font>
    <font>
      <sz val="9"/>
      <name val="simhei"/>
      <charset val="134"/>
    </font>
    <font>
      <b/>
      <sz val="16"/>
      <name val="宋体"/>
      <charset val="134"/>
    </font>
    <font>
      <b/>
      <sz val="11"/>
      <name val="宋体"/>
      <charset val="134"/>
    </font>
    <font>
      <sz val="9"/>
      <name val="SimSun"/>
      <charset val="134"/>
    </font>
    <font>
      <sz val="11"/>
      <name val="SimSun"/>
      <charset val="134"/>
    </font>
    <font>
      <sz val="9"/>
      <color indexed="8"/>
      <name val="宋体"/>
      <charset val="1"/>
      <scheme val="minor"/>
    </font>
    <font>
      <sz val="9"/>
      <color indexed="8"/>
      <name val="宋体"/>
      <charset val="134"/>
      <scheme val="minor"/>
    </font>
    <font>
      <b/>
      <sz val="16"/>
      <name val="黑体"/>
      <charset val="134"/>
    </font>
    <font>
      <sz val="10"/>
      <name val="宋体"/>
      <charset val="134"/>
    </font>
    <font>
      <sz val="12"/>
      <color indexed="8"/>
      <name val="方正黑体简体"/>
      <charset val="134"/>
    </font>
    <font>
      <sz val="12"/>
      <name val="宋体"/>
      <charset val="134"/>
    </font>
    <font>
      <b/>
      <sz val="9"/>
      <name val="Hiragino Sans GB"/>
      <charset val="134"/>
    </font>
    <font>
      <b/>
      <sz val="40"/>
      <name val="方正大标宋简体"/>
      <charset val="134"/>
    </font>
    <font>
      <sz val="36"/>
      <name val="方正小标宋简体"/>
      <charset val="134"/>
    </font>
    <font>
      <sz val="26"/>
      <name val="方正小标宋简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auto="1"/>
      </bottom>
      <diagonal/>
    </border>
    <border>
      <left/>
      <right/>
      <top style="thin">
        <color rgb="FFFFFFFF"/>
      </top>
      <bottom style="thin">
        <color auto="1"/>
      </bottom>
      <diagonal/>
    </border>
    <border>
      <left/>
      <right style="thin">
        <color rgb="FFFFFFFF"/>
      </right>
      <top style="thin">
        <color rgb="FFFFFFFF"/>
      </top>
      <bottom style="thin">
        <color auto="1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/>
      <right/>
      <top style="thin">
        <color rgb="FFFFFFFF"/>
      </top>
      <bottom/>
      <diagonal/>
    </border>
    <border>
      <left/>
      <right/>
      <top/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25" fillId="0" borderId="0" applyFont="0" applyFill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7" fillId="5" borderId="20" applyNumberFormat="0" applyAlignment="0" applyProtection="0">
      <alignment vertical="center"/>
    </xf>
    <xf numFmtId="44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5" fillId="9" borderId="21" applyNumberFormat="0" applyFont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22" applyNumberFormat="0" applyFill="0" applyAlignment="0" applyProtection="0">
      <alignment vertical="center"/>
    </xf>
    <xf numFmtId="0" fontId="37" fillId="0" borderId="22" applyNumberFormat="0" applyFill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2" fillId="0" borderId="23" applyNumberFormat="0" applyFill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8" fillId="13" borderId="24" applyNumberFormat="0" applyAlignment="0" applyProtection="0">
      <alignment vertical="center"/>
    </xf>
    <xf numFmtId="0" fontId="39" fillId="13" borderId="20" applyNumberFormat="0" applyAlignment="0" applyProtection="0">
      <alignment vertical="center"/>
    </xf>
    <xf numFmtId="0" fontId="40" fillId="14" borderId="25" applyNumberFormat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41" fillId="0" borderId="26" applyNumberFormat="0" applyFill="0" applyAlignment="0" applyProtection="0">
      <alignment vertical="center"/>
    </xf>
    <xf numFmtId="0" fontId="42" fillId="0" borderId="27" applyNumberFormat="0" applyFill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</cellStyleXfs>
  <cellXfs count="208">
    <xf numFmtId="0" fontId="0" fillId="0" borderId="0" xfId="0" applyFont="1">
      <alignment vertical="center"/>
    </xf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0" fontId="2" fillId="0" borderId="1" xfId="0" applyFont="1" applyFill="1" applyBorder="1">
      <alignment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left" vertical="center" wrapText="1"/>
    </xf>
    <xf numFmtId="0" fontId="5" fillId="0" borderId="8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4" fontId="6" fillId="0" borderId="8" xfId="0" applyNumberFormat="1" applyFont="1" applyBorder="1" applyAlignment="1">
      <alignment horizontal="center" vertical="center" wrapText="1"/>
    </xf>
    <xf numFmtId="4" fontId="6" fillId="0" borderId="8" xfId="0" applyNumberFormat="1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 wrapText="1"/>
    </xf>
    <xf numFmtId="0" fontId="7" fillId="0" borderId="8" xfId="0" applyFont="1" applyFill="1" applyBorder="1" applyAlignment="1">
      <alignment horizontal="left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right" vertical="center" wrapText="1"/>
    </xf>
    <xf numFmtId="0" fontId="8" fillId="0" borderId="5" xfId="0" applyFont="1" applyFill="1" applyBorder="1" applyAlignment="1">
      <alignment horizontal="right" vertical="center" wrapText="1"/>
    </xf>
    <xf numFmtId="0" fontId="8" fillId="0" borderId="6" xfId="0" applyFont="1" applyFill="1" applyBorder="1" applyAlignment="1">
      <alignment horizontal="right" vertical="center" wrapText="1"/>
    </xf>
    <xf numFmtId="0" fontId="1" fillId="0" borderId="0" xfId="0" applyFont="1" applyFill="1" applyBorder="1" applyAlignment="1">
      <alignment vertical="center"/>
    </xf>
    <xf numFmtId="0" fontId="9" fillId="0" borderId="3" xfId="0" applyFont="1" applyBorder="1" applyAlignment="1">
      <alignment vertical="center" wrapText="1"/>
    </xf>
    <xf numFmtId="0" fontId="8" fillId="0" borderId="1" xfId="0" applyFont="1" applyBorder="1">
      <alignment vertical="center"/>
    </xf>
    <xf numFmtId="0" fontId="10" fillId="0" borderId="0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/>
    </xf>
    <xf numFmtId="0" fontId="8" fillId="0" borderId="7" xfId="0" applyFont="1" applyBorder="1">
      <alignment vertical="center"/>
    </xf>
    <xf numFmtId="0" fontId="4" fillId="0" borderId="7" xfId="0" applyFont="1" applyBorder="1" applyAlignment="1">
      <alignment horizontal="left" vertical="center"/>
    </xf>
    <xf numFmtId="0" fontId="8" fillId="0" borderId="2" xfId="0" applyFont="1" applyBorder="1">
      <alignment vertical="center"/>
    </xf>
    <xf numFmtId="0" fontId="12" fillId="0" borderId="8" xfId="0" applyFont="1" applyFill="1" applyBorder="1" applyAlignment="1">
      <alignment horizontal="center" vertical="center"/>
    </xf>
    <xf numFmtId="0" fontId="8" fillId="0" borderId="2" xfId="0" applyFont="1" applyBorder="1" applyAlignment="1">
      <alignment vertical="center" wrapText="1"/>
    </xf>
    <xf numFmtId="0" fontId="5" fillId="0" borderId="2" xfId="0" applyFont="1" applyBorder="1">
      <alignment vertical="center"/>
    </xf>
    <xf numFmtId="49" fontId="4" fillId="0" borderId="10" xfId="0" applyNumberFormat="1" applyFont="1" applyFill="1" applyBorder="1" applyAlignment="1" applyProtection="1">
      <alignment vertical="center" wrapText="1"/>
    </xf>
    <xf numFmtId="4" fontId="12" fillId="0" borderId="8" xfId="0" applyNumberFormat="1" applyFont="1" applyFill="1" applyBorder="1" applyAlignment="1">
      <alignment horizontal="right" vertical="center"/>
    </xf>
    <xf numFmtId="0" fontId="4" fillId="0" borderId="8" xfId="0" applyFont="1" applyFill="1" applyBorder="1" applyAlignment="1">
      <alignment horizontal="left" vertical="center"/>
    </xf>
    <xf numFmtId="4" fontId="4" fillId="0" borderId="8" xfId="0" applyNumberFormat="1" applyFont="1" applyFill="1" applyBorder="1" applyAlignment="1">
      <alignment horizontal="right" vertical="center"/>
    </xf>
    <xf numFmtId="0" fontId="8" fillId="0" borderId="11" xfId="0" applyFont="1" applyBorder="1">
      <alignment vertical="center"/>
    </xf>
    <xf numFmtId="0" fontId="8" fillId="0" borderId="11" xfId="0" applyFont="1" applyBorder="1" applyAlignment="1">
      <alignment vertical="center" wrapText="1"/>
    </xf>
    <xf numFmtId="0" fontId="4" fillId="0" borderId="1" xfId="0" applyFont="1" applyBorder="1" applyAlignment="1">
      <alignment horizontal="right" vertical="center" wrapText="1"/>
    </xf>
    <xf numFmtId="0" fontId="4" fillId="0" borderId="7" xfId="0" applyFont="1" applyBorder="1" applyAlignment="1">
      <alignment horizontal="center" vertical="center"/>
    </xf>
    <xf numFmtId="0" fontId="8" fillId="0" borderId="12" xfId="0" applyFont="1" applyBorder="1">
      <alignment vertical="center"/>
    </xf>
    <xf numFmtId="0" fontId="8" fillId="0" borderId="3" xfId="0" applyFont="1" applyBorder="1">
      <alignment vertical="center"/>
    </xf>
    <xf numFmtId="0" fontId="8" fillId="0" borderId="3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8" fillId="0" borderId="13" xfId="0" applyFont="1" applyBorder="1" applyAlignment="1">
      <alignment vertical="center" wrapText="1"/>
    </xf>
    <xf numFmtId="0" fontId="4" fillId="0" borderId="7" xfId="0" applyFont="1" applyFill="1" applyBorder="1" applyAlignment="1">
      <alignment horizontal="left" vertical="center"/>
    </xf>
    <xf numFmtId="0" fontId="12" fillId="0" borderId="8" xfId="0" applyFont="1" applyFill="1" applyBorder="1" applyAlignment="1">
      <alignment horizontal="center" vertical="center" wrapText="1"/>
    </xf>
    <xf numFmtId="0" fontId="1" fillId="0" borderId="0" xfId="0" applyFont="1" applyProtection="1">
      <alignment vertical="center"/>
      <protection locked="0"/>
    </xf>
    <xf numFmtId="0" fontId="0" fillId="0" borderId="0" xfId="0" applyFont="1" applyProtection="1">
      <alignment vertical="center"/>
      <protection locked="0"/>
    </xf>
    <xf numFmtId="0" fontId="8" fillId="0" borderId="1" xfId="0" applyFont="1" applyBorder="1" applyProtection="1">
      <alignment vertical="center"/>
      <protection locked="0"/>
    </xf>
    <xf numFmtId="0" fontId="2" fillId="0" borderId="1" xfId="0" applyFont="1" applyFill="1" applyBorder="1" applyProtection="1">
      <alignment vertical="center"/>
      <protection locked="0"/>
    </xf>
    <xf numFmtId="0" fontId="10" fillId="0" borderId="0" xfId="0" applyFont="1" applyBorder="1" applyAlignment="1" applyProtection="1">
      <alignment vertical="center" wrapText="1"/>
      <protection locked="0"/>
    </xf>
    <xf numFmtId="0" fontId="8" fillId="0" borderId="1" xfId="0" applyFont="1" applyBorder="1" applyAlignment="1" applyProtection="1">
      <alignment vertical="center" wrapText="1"/>
      <protection locked="0"/>
    </xf>
    <xf numFmtId="0" fontId="11" fillId="0" borderId="1" xfId="0" applyFont="1" applyBorder="1" applyAlignment="1" applyProtection="1">
      <alignment horizontal="center" vertical="center"/>
      <protection locked="0"/>
    </xf>
    <xf numFmtId="0" fontId="8" fillId="0" borderId="7" xfId="0" applyFont="1" applyBorder="1" applyProtection="1">
      <alignment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8" fillId="0" borderId="2" xfId="0" applyFont="1" applyBorder="1" applyProtection="1">
      <alignment vertical="center"/>
      <protection locked="0"/>
    </xf>
    <xf numFmtId="0" fontId="12" fillId="0" borderId="8" xfId="0" applyFont="1" applyFill="1" applyBorder="1" applyAlignment="1" applyProtection="1">
      <alignment horizontal="center" vertical="center"/>
      <protection locked="0"/>
    </xf>
    <xf numFmtId="0" fontId="8" fillId="0" borderId="2" xfId="0" applyFont="1" applyBorder="1" applyAlignment="1" applyProtection="1">
      <alignment vertical="center" wrapText="1"/>
      <protection locked="0"/>
    </xf>
    <xf numFmtId="0" fontId="12" fillId="0" borderId="8" xfId="0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Border="1" applyProtection="1">
      <alignment vertical="center"/>
      <protection locked="0"/>
    </xf>
    <xf numFmtId="49" fontId="12" fillId="0" borderId="8" xfId="0" applyNumberFormat="1" applyFont="1" applyFill="1" applyBorder="1" applyAlignment="1" applyProtection="1">
      <alignment horizontal="center" vertical="center"/>
      <protection locked="0"/>
    </xf>
    <xf numFmtId="4" fontId="12" fillId="0" borderId="8" xfId="0" applyNumberFormat="1" applyFont="1" applyFill="1" applyBorder="1" applyAlignment="1" applyProtection="1">
      <alignment horizontal="right" vertical="center"/>
    </xf>
    <xf numFmtId="49" fontId="4" fillId="0" borderId="8" xfId="0" applyNumberFormat="1" applyFont="1" applyFill="1" applyBorder="1" applyAlignment="1" applyProtection="1">
      <alignment horizontal="center" vertical="center"/>
      <protection locked="0"/>
    </xf>
    <xf numFmtId="4" fontId="4" fillId="0" borderId="8" xfId="0" applyNumberFormat="1" applyFont="1" applyFill="1" applyBorder="1" applyAlignment="1" applyProtection="1">
      <alignment horizontal="right" vertical="center"/>
    </xf>
    <xf numFmtId="4" fontId="4" fillId="0" borderId="8" xfId="0" applyNumberFormat="1" applyFont="1" applyFill="1" applyBorder="1" applyAlignment="1" applyProtection="1">
      <alignment horizontal="right" vertical="center"/>
      <protection locked="0"/>
    </xf>
    <xf numFmtId="0" fontId="4" fillId="0" borderId="8" xfId="0" applyNumberFormat="1" applyFont="1" applyFill="1" applyBorder="1" applyAlignment="1" applyProtection="1">
      <alignment horizontal="right" vertical="center"/>
      <protection locked="0"/>
    </xf>
    <xf numFmtId="0" fontId="4" fillId="0" borderId="1" xfId="0" applyFont="1" applyBorder="1" applyAlignment="1" applyProtection="1">
      <alignment horizontal="right" vertical="center" wrapText="1"/>
      <protection locked="0"/>
    </xf>
    <xf numFmtId="0" fontId="8" fillId="0" borderId="12" xfId="0" applyFont="1" applyBorder="1" applyProtection="1">
      <alignment vertical="center"/>
      <protection locked="0"/>
    </xf>
    <xf numFmtId="0" fontId="8" fillId="0" borderId="3" xfId="0" applyFont="1" applyBorder="1" applyProtection="1">
      <alignment vertical="center"/>
      <protection locked="0"/>
    </xf>
    <xf numFmtId="0" fontId="8" fillId="0" borderId="3" xfId="0" applyFont="1" applyBorder="1" applyAlignment="1" applyProtection="1">
      <alignment vertical="center" wrapText="1"/>
      <protection locked="0"/>
    </xf>
    <xf numFmtId="0" fontId="5" fillId="0" borderId="3" xfId="0" applyFont="1" applyBorder="1" applyAlignment="1" applyProtection="1">
      <alignment vertical="center" wrapText="1"/>
      <protection locked="0"/>
    </xf>
    <xf numFmtId="176" fontId="4" fillId="0" borderId="8" xfId="0" applyNumberFormat="1" applyFont="1" applyFill="1" applyBorder="1" applyAlignment="1" applyProtection="1">
      <alignment horizontal="right" vertical="center"/>
      <protection locked="0"/>
    </xf>
    <xf numFmtId="0" fontId="0" fillId="0" borderId="0" xfId="0" applyFont="1" applyFill="1">
      <alignment vertical="center"/>
    </xf>
    <xf numFmtId="0" fontId="8" fillId="0" borderId="1" xfId="0" applyFont="1" applyFill="1" applyBorder="1">
      <alignment vertical="center"/>
    </xf>
    <xf numFmtId="0" fontId="10" fillId="0" borderId="0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right" vertical="center" wrapText="1"/>
    </xf>
    <xf numFmtId="0" fontId="8" fillId="0" borderId="2" xfId="0" applyFont="1" applyFill="1" applyBorder="1">
      <alignment vertical="center"/>
    </xf>
    <xf numFmtId="0" fontId="11" fillId="0" borderId="1" xfId="0" applyFont="1" applyFill="1" applyBorder="1" applyAlignment="1">
      <alignment horizontal="center" vertical="center"/>
    </xf>
    <xf numFmtId="0" fontId="8" fillId="0" borderId="7" xfId="0" applyFont="1" applyFill="1" applyBorder="1">
      <alignment vertical="center"/>
    </xf>
    <xf numFmtId="0" fontId="4" fillId="0" borderId="7" xfId="0" applyFont="1" applyFill="1" applyBorder="1" applyAlignment="1">
      <alignment horizontal="center" vertical="center"/>
    </xf>
    <xf numFmtId="0" fontId="8" fillId="0" borderId="12" xfId="0" applyFont="1" applyFill="1" applyBorder="1">
      <alignment vertical="center"/>
    </xf>
    <xf numFmtId="0" fontId="8" fillId="0" borderId="2" xfId="0" applyFont="1" applyFill="1" applyBorder="1" applyAlignment="1">
      <alignment vertical="center" wrapText="1"/>
    </xf>
    <xf numFmtId="0" fontId="8" fillId="0" borderId="3" xfId="0" applyFont="1" applyFill="1" applyBorder="1">
      <alignment vertical="center"/>
    </xf>
    <xf numFmtId="0" fontId="8" fillId="0" borderId="3" xfId="0" applyFont="1" applyFill="1" applyBorder="1" applyAlignment="1">
      <alignment vertical="center" wrapText="1"/>
    </xf>
    <xf numFmtId="0" fontId="5" fillId="0" borderId="2" xfId="0" applyFont="1" applyFill="1" applyBorder="1">
      <alignment vertical="center"/>
    </xf>
    <xf numFmtId="49" fontId="12" fillId="0" borderId="8" xfId="0" applyNumberFormat="1" applyFont="1" applyFill="1" applyBorder="1" applyAlignment="1">
      <alignment horizontal="center" vertical="center"/>
    </xf>
    <xf numFmtId="176" fontId="12" fillId="0" borderId="8" xfId="0" applyNumberFormat="1" applyFont="1" applyFill="1" applyBorder="1" applyAlignment="1">
      <alignment horizontal="right" vertical="center"/>
    </xf>
    <xf numFmtId="0" fontId="5" fillId="0" borderId="3" xfId="0" applyFont="1" applyFill="1" applyBorder="1" applyAlignment="1">
      <alignment vertical="center" wrapText="1"/>
    </xf>
    <xf numFmtId="49" fontId="0" fillId="0" borderId="8" xfId="0" applyNumberFormat="1" applyFont="1" applyFill="1" applyBorder="1">
      <alignment vertical="center"/>
    </xf>
    <xf numFmtId="176" fontId="0" fillId="0" borderId="8" xfId="0" applyNumberFormat="1" applyFont="1" applyFill="1" applyBorder="1">
      <alignment vertical="center"/>
    </xf>
    <xf numFmtId="4" fontId="0" fillId="0" borderId="8" xfId="0" applyNumberFormat="1" applyFont="1" applyFill="1" applyBorder="1">
      <alignment vertical="center"/>
    </xf>
    <xf numFmtId="0" fontId="0" fillId="0" borderId="0" xfId="0" applyFont="1" applyFill="1" applyProtection="1">
      <alignment vertical="center"/>
      <protection locked="0"/>
    </xf>
    <xf numFmtId="0" fontId="4" fillId="0" borderId="1" xfId="0" applyFont="1" applyFill="1" applyBorder="1" applyProtection="1">
      <alignment vertical="center"/>
      <protection locked="0"/>
    </xf>
    <xf numFmtId="0" fontId="13" fillId="0" borderId="1" xfId="0" applyFont="1" applyFill="1" applyBorder="1" applyAlignment="1" applyProtection="1">
      <alignment vertical="center" wrapText="1"/>
      <protection locked="0"/>
    </xf>
    <xf numFmtId="0" fontId="8" fillId="0" borderId="1" xfId="0" applyFont="1" applyFill="1" applyBorder="1" applyProtection="1">
      <alignment vertical="center"/>
      <protection locked="0"/>
    </xf>
    <xf numFmtId="0" fontId="14" fillId="0" borderId="1" xfId="0" applyFont="1" applyFill="1" applyBorder="1" applyAlignment="1" applyProtection="1">
      <alignment horizontal="right" vertical="center" wrapText="1"/>
      <protection locked="0"/>
    </xf>
    <xf numFmtId="0" fontId="11" fillId="0" borderId="1" xfId="0" applyFont="1" applyFill="1" applyBorder="1" applyAlignment="1" applyProtection="1">
      <alignment horizontal="center" vertical="center"/>
      <protection locked="0"/>
    </xf>
    <xf numFmtId="0" fontId="8" fillId="0" borderId="7" xfId="0" applyFont="1" applyFill="1" applyBorder="1" applyProtection="1">
      <alignment vertical="center"/>
      <protection locked="0"/>
    </xf>
    <xf numFmtId="0" fontId="4" fillId="0" borderId="7" xfId="0" applyFont="1" applyFill="1" applyBorder="1" applyAlignment="1" applyProtection="1">
      <alignment horizontal="left" vertical="center"/>
      <protection locked="0"/>
    </xf>
    <xf numFmtId="0" fontId="4" fillId="0" borderId="7" xfId="0" applyFont="1" applyFill="1" applyBorder="1" applyAlignment="1" applyProtection="1">
      <alignment horizontal="right" vertical="center"/>
      <protection locked="0"/>
    </xf>
    <xf numFmtId="0" fontId="8" fillId="0" borderId="2" xfId="0" applyFont="1" applyFill="1" applyBorder="1" applyProtection="1">
      <alignment vertical="center"/>
      <protection locked="0"/>
    </xf>
    <xf numFmtId="0" fontId="10" fillId="0" borderId="0" xfId="0" applyFont="1" applyFill="1" applyBorder="1" applyAlignment="1" applyProtection="1">
      <alignment vertical="center" wrapText="1"/>
      <protection locked="0"/>
    </xf>
    <xf numFmtId="49" fontId="0" fillId="0" borderId="8" xfId="0" applyNumberFormat="1" applyFont="1" applyFill="1" applyBorder="1" applyProtection="1">
      <alignment vertical="center"/>
      <protection locked="0"/>
    </xf>
    <xf numFmtId="0" fontId="0" fillId="0" borderId="8" xfId="0" applyNumberFormat="1" applyFont="1" applyFill="1" applyBorder="1" applyProtection="1">
      <alignment vertical="center"/>
      <protection locked="0"/>
    </xf>
    <xf numFmtId="4" fontId="0" fillId="0" borderId="8" xfId="0" applyNumberFormat="1" applyFont="1" applyFill="1" applyBorder="1" applyProtection="1">
      <alignment vertical="center"/>
      <protection locked="0"/>
    </xf>
    <xf numFmtId="176" fontId="0" fillId="0" borderId="8" xfId="0" applyNumberFormat="1" applyFont="1" applyFill="1" applyBorder="1" applyProtection="1">
      <alignment vertical="center"/>
      <protection locked="0"/>
    </xf>
    <xf numFmtId="0" fontId="13" fillId="0" borderId="3" xfId="0" applyFont="1" applyFill="1" applyBorder="1" applyAlignment="1" applyProtection="1">
      <alignment vertical="center" wrapText="1"/>
      <protection locked="0"/>
    </xf>
    <xf numFmtId="0" fontId="0" fillId="0" borderId="0" xfId="0" applyFont="1" applyFill="1" applyAlignment="1" applyProtection="1">
      <alignment vertical="center" wrapText="1"/>
      <protection locked="0"/>
    </xf>
    <xf numFmtId="0" fontId="4" fillId="0" borderId="1" xfId="0" applyFont="1" applyFill="1" applyBorder="1" applyAlignment="1" applyProtection="1">
      <alignment horizontal="right" vertical="center" wrapText="1"/>
      <protection locked="0"/>
    </xf>
    <xf numFmtId="0" fontId="8" fillId="0" borderId="2" xfId="0" applyFont="1" applyFill="1" applyBorder="1" applyAlignment="1" applyProtection="1">
      <alignment vertical="center" wrapText="1"/>
      <protection locked="0"/>
    </xf>
    <xf numFmtId="0" fontId="5" fillId="0" borderId="2" xfId="0" applyFont="1" applyFill="1" applyBorder="1" applyProtection="1">
      <alignment vertical="center"/>
      <protection locked="0"/>
    </xf>
    <xf numFmtId="0" fontId="0" fillId="0" borderId="8" xfId="0" applyFont="1" applyFill="1" applyBorder="1" applyProtection="1">
      <alignment vertical="center"/>
      <protection locked="0"/>
    </xf>
    <xf numFmtId="0" fontId="0" fillId="0" borderId="8" xfId="0" applyFont="1" applyFill="1" applyBorder="1" applyAlignment="1" applyProtection="1">
      <alignment horizontal="center" vertical="center"/>
      <protection locked="0"/>
    </xf>
    <xf numFmtId="0" fontId="0" fillId="0" borderId="8" xfId="0" applyFont="1" applyFill="1" applyBorder="1" applyAlignment="1" applyProtection="1">
      <alignment vertical="center" wrapText="1"/>
      <protection locked="0"/>
    </xf>
    <xf numFmtId="0" fontId="8" fillId="0" borderId="12" xfId="0" applyFont="1" applyFill="1" applyBorder="1" applyProtection="1">
      <alignment vertical="center"/>
      <protection locked="0"/>
    </xf>
    <xf numFmtId="0" fontId="8" fillId="0" borderId="3" xfId="0" applyFont="1" applyFill="1" applyBorder="1" applyAlignment="1" applyProtection="1">
      <alignment vertical="center" wrapText="1"/>
      <protection locked="0"/>
    </xf>
    <xf numFmtId="0" fontId="5" fillId="0" borderId="3" xfId="0" applyFont="1" applyFill="1" applyBorder="1" applyAlignment="1" applyProtection="1">
      <alignment vertical="center" wrapText="1"/>
      <protection locked="0"/>
    </xf>
    <xf numFmtId="0" fontId="0" fillId="0" borderId="0" xfId="0" applyFont="1" applyFill="1" applyAlignment="1" applyProtection="1">
      <alignment vertical="center"/>
      <protection locked="0"/>
    </xf>
    <xf numFmtId="0" fontId="0" fillId="0" borderId="0" xfId="0" applyFont="1" applyFill="1" applyAlignment="1" applyProtection="1">
      <alignment horizontal="left" vertical="center"/>
      <protection locked="0"/>
    </xf>
    <xf numFmtId="0" fontId="2" fillId="0" borderId="1" xfId="0" applyFont="1" applyFill="1" applyBorder="1" applyAlignment="1" applyProtection="1">
      <alignment horizontal="left" vertical="center"/>
      <protection locked="0"/>
    </xf>
    <xf numFmtId="0" fontId="11" fillId="0" borderId="1" xfId="0" applyFont="1" applyFill="1" applyBorder="1" applyAlignment="1" applyProtection="1">
      <alignment horizontal="left" vertical="center"/>
      <protection locked="0"/>
    </xf>
    <xf numFmtId="0" fontId="13" fillId="0" borderId="7" xfId="0" applyFont="1" applyFill="1" applyBorder="1" applyAlignment="1" applyProtection="1">
      <alignment vertical="center" wrapText="1"/>
      <protection locked="0"/>
    </xf>
    <xf numFmtId="0" fontId="12" fillId="0" borderId="8" xfId="0" applyFont="1" applyFill="1" applyBorder="1" applyAlignment="1" applyProtection="1">
      <alignment horizontal="left" vertical="center" wrapText="1"/>
      <protection locked="0"/>
    </xf>
    <xf numFmtId="0" fontId="4" fillId="2" borderId="8" xfId="0" applyFont="1" applyFill="1" applyBorder="1" applyAlignment="1" applyProtection="1">
      <alignment horizontal="center" vertical="center"/>
      <protection locked="0"/>
    </xf>
    <xf numFmtId="0" fontId="4" fillId="2" borderId="8" xfId="0" applyFont="1" applyFill="1" applyBorder="1" applyAlignment="1" applyProtection="1">
      <alignment horizontal="left" vertical="center"/>
      <protection locked="0"/>
    </xf>
    <xf numFmtId="0" fontId="12" fillId="2" borderId="8" xfId="0" applyFont="1" applyFill="1" applyBorder="1" applyAlignment="1" applyProtection="1">
      <alignment horizontal="center" vertical="center" wrapText="1"/>
      <protection locked="0"/>
    </xf>
    <xf numFmtId="4" fontId="12" fillId="2" borderId="8" xfId="0" applyNumberFormat="1" applyFont="1" applyFill="1" applyBorder="1" applyAlignment="1" applyProtection="1">
      <alignment horizontal="right" vertical="center"/>
    </xf>
    <xf numFmtId="0" fontId="15" fillId="0" borderId="8" xfId="0" applyFont="1" applyFill="1" applyBorder="1" applyAlignment="1" applyProtection="1">
      <alignment vertical="center"/>
      <protection locked="0"/>
    </xf>
    <xf numFmtId="0" fontId="15" fillId="0" borderId="8" xfId="0" applyFont="1" applyFill="1" applyBorder="1" applyAlignment="1" applyProtection="1">
      <alignment horizontal="center" vertical="center"/>
      <protection locked="0"/>
    </xf>
    <xf numFmtId="0" fontId="15" fillId="0" borderId="8" xfId="0" applyFont="1" applyFill="1" applyBorder="1" applyAlignment="1" applyProtection="1">
      <alignment vertical="center" wrapText="1"/>
      <protection locked="0"/>
    </xf>
    <xf numFmtId="4" fontId="4" fillId="2" borderId="14" xfId="0" applyNumberFormat="1" applyFont="1" applyFill="1" applyBorder="1" applyAlignment="1" applyProtection="1">
      <alignment vertical="center"/>
    </xf>
    <xf numFmtId="4" fontId="4" fillId="2" borderId="8" xfId="0" applyNumberFormat="1" applyFont="1" applyFill="1" applyBorder="1" applyAlignment="1" applyProtection="1">
      <alignment vertical="center"/>
    </xf>
    <xf numFmtId="176" fontId="0" fillId="0" borderId="8" xfId="0" applyNumberFormat="1" applyFont="1" applyFill="1" applyBorder="1" applyAlignment="1" applyProtection="1">
      <alignment vertical="center"/>
      <protection locked="0"/>
    </xf>
    <xf numFmtId="0" fontId="15" fillId="2" borderId="8" xfId="0" applyFont="1" applyFill="1" applyBorder="1" applyAlignment="1" applyProtection="1">
      <alignment vertical="center"/>
      <protection locked="0"/>
    </xf>
    <xf numFmtId="0" fontId="15" fillId="2" borderId="8" xfId="0" applyFont="1" applyFill="1" applyBorder="1" applyAlignment="1" applyProtection="1">
      <alignment horizontal="center" vertical="center"/>
      <protection locked="0"/>
    </xf>
    <xf numFmtId="0" fontId="15" fillId="2" borderId="8" xfId="0" applyFont="1" applyFill="1" applyBorder="1" applyAlignment="1" applyProtection="1">
      <alignment vertical="center" wrapText="1"/>
      <protection locked="0"/>
    </xf>
    <xf numFmtId="176" fontId="0" fillId="2" borderId="8" xfId="0" applyNumberFormat="1" applyFont="1" applyFill="1" applyBorder="1" applyAlignment="1" applyProtection="1">
      <alignment vertical="center"/>
      <protection locked="0"/>
    </xf>
    <xf numFmtId="0" fontId="15" fillId="0" borderId="8" xfId="0" applyNumberFormat="1" applyFont="1" applyFill="1" applyBorder="1" applyAlignment="1" applyProtection="1">
      <alignment horizontal="center" vertical="center"/>
      <protection locked="0"/>
    </xf>
    <xf numFmtId="0" fontId="16" fillId="0" borderId="8" xfId="0" applyFont="1" applyFill="1" applyBorder="1" applyAlignment="1" applyProtection="1">
      <alignment vertical="center"/>
      <protection locked="0"/>
    </xf>
    <xf numFmtId="0" fontId="16" fillId="0" borderId="8" xfId="0" applyFont="1" applyFill="1" applyBorder="1" applyAlignment="1" applyProtection="1">
      <alignment horizontal="center" vertical="center"/>
      <protection locked="0"/>
    </xf>
    <xf numFmtId="0" fontId="8" fillId="0" borderId="8" xfId="0" applyFont="1" applyFill="1" applyBorder="1" applyAlignment="1" applyProtection="1">
      <alignment horizontal="left" vertical="center"/>
      <protection locked="0"/>
    </xf>
    <xf numFmtId="0" fontId="16" fillId="0" borderId="8" xfId="0" applyFont="1" applyFill="1" applyBorder="1" applyAlignment="1" applyProtection="1">
      <alignment vertical="center" wrapText="1"/>
      <protection locked="0"/>
    </xf>
    <xf numFmtId="0" fontId="8" fillId="0" borderId="7" xfId="0" applyFont="1" applyFill="1" applyBorder="1" applyAlignment="1" applyProtection="1">
      <alignment vertical="center" wrapText="1"/>
      <protection locked="0"/>
    </xf>
    <xf numFmtId="0" fontId="0" fillId="0" borderId="8" xfId="0" applyFont="1" applyFill="1" applyBorder="1" applyAlignment="1" applyProtection="1">
      <alignment vertical="center"/>
      <protection locked="0"/>
    </xf>
    <xf numFmtId="0" fontId="0" fillId="2" borderId="8" xfId="0" applyFont="1" applyFill="1" applyBorder="1" applyAlignment="1" applyProtection="1">
      <alignment vertical="center"/>
      <protection locked="0"/>
    </xf>
    <xf numFmtId="4" fontId="0" fillId="0" borderId="8" xfId="0" applyNumberFormat="1" applyFont="1" applyFill="1" applyBorder="1" applyAlignment="1" applyProtection="1">
      <alignment vertical="center"/>
      <protection locked="0"/>
    </xf>
    <xf numFmtId="0" fontId="13" fillId="0" borderId="2" xfId="0" applyFont="1" applyFill="1" applyBorder="1" applyAlignment="1" applyProtection="1">
      <alignment vertical="center" wrapText="1"/>
      <protection locked="0"/>
    </xf>
    <xf numFmtId="0" fontId="13" fillId="0" borderId="12" xfId="0" applyFont="1" applyFill="1" applyBorder="1" applyAlignment="1" applyProtection="1">
      <alignment vertical="center" wrapText="1"/>
      <protection locked="0"/>
    </xf>
    <xf numFmtId="0" fontId="12" fillId="3" borderId="8" xfId="0" applyFont="1" applyFill="1" applyBorder="1" applyAlignment="1" applyProtection="1">
      <alignment horizontal="center" vertical="center" wrapText="1"/>
      <protection locked="0"/>
    </xf>
    <xf numFmtId="0" fontId="14" fillId="0" borderId="2" xfId="0" applyFont="1" applyFill="1" applyBorder="1">
      <alignment vertical="center"/>
    </xf>
    <xf numFmtId="0" fontId="13" fillId="0" borderId="1" xfId="0" applyFont="1" applyFill="1" applyBorder="1">
      <alignment vertical="center"/>
    </xf>
    <xf numFmtId="0" fontId="14" fillId="0" borderId="1" xfId="0" applyFont="1" applyFill="1" applyBorder="1" applyAlignment="1">
      <alignment horizontal="right" vertical="center"/>
    </xf>
    <xf numFmtId="0" fontId="13" fillId="0" borderId="2" xfId="0" applyFont="1" applyFill="1" applyBorder="1">
      <alignment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right" vertical="center"/>
    </xf>
    <xf numFmtId="4" fontId="18" fillId="0" borderId="15" xfId="0" applyNumberFormat="1" applyFont="1" applyFill="1" applyBorder="1" applyAlignment="1">
      <alignment horizontal="right" vertical="center"/>
    </xf>
    <xf numFmtId="4" fontId="18" fillId="0" borderId="16" xfId="0" applyNumberFormat="1" applyFont="1" applyFill="1" applyBorder="1" applyAlignment="1" applyProtection="1">
      <alignment vertical="center" wrapText="1"/>
      <protection locked="0"/>
    </xf>
    <xf numFmtId="0" fontId="4" fillId="0" borderId="8" xfId="0" applyNumberFormat="1" applyFont="1" applyFill="1" applyBorder="1" applyAlignment="1" applyProtection="1">
      <alignment vertical="center"/>
      <protection locked="0"/>
    </xf>
    <xf numFmtId="0" fontId="4" fillId="0" borderId="8" xfId="0" applyNumberFormat="1" applyFont="1" applyFill="1" applyBorder="1" applyAlignment="1" applyProtection="1">
      <alignment horizontal="center" vertical="center"/>
      <protection locked="0"/>
    </xf>
    <xf numFmtId="0" fontId="13" fillId="0" borderId="11" xfId="0" applyFont="1" applyFill="1" applyBorder="1">
      <alignment vertical="center"/>
    </xf>
    <xf numFmtId="0" fontId="13" fillId="0" borderId="3" xfId="0" applyFont="1" applyFill="1" applyBorder="1" applyAlignment="1">
      <alignment vertical="center" wrapText="1"/>
    </xf>
    <xf numFmtId="0" fontId="13" fillId="0" borderId="17" xfId="0" applyFont="1" applyFill="1" applyBorder="1" applyAlignment="1">
      <alignment vertical="center" wrapText="1"/>
    </xf>
    <xf numFmtId="0" fontId="14" fillId="0" borderId="0" xfId="0" applyFont="1" applyFill="1" applyAlignment="1">
      <alignment vertical="center"/>
    </xf>
    <xf numFmtId="0" fontId="13" fillId="0" borderId="18" xfId="0" applyFont="1" applyFill="1" applyBorder="1" applyAlignment="1">
      <alignment vertical="center" wrapText="1"/>
    </xf>
    <xf numFmtId="0" fontId="13" fillId="0" borderId="13" xfId="0" applyFont="1" applyFill="1" applyBorder="1" applyAlignment="1">
      <alignment vertical="center" wrapText="1"/>
    </xf>
    <xf numFmtId="0" fontId="0" fillId="0" borderId="0" xfId="0" applyFont="1" applyFill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8" fillId="0" borderId="1" xfId="0" applyFont="1" applyFill="1" applyBorder="1" applyAlignment="1" applyProtection="1">
      <alignment vertical="center" wrapText="1"/>
      <protection locked="0"/>
    </xf>
    <xf numFmtId="49" fontId="0" fillId="0" borderId="8" xfId="0" applyNumberFormat="1" applyFont="1" applyFill="1" applyBorder="1" applyAlignment="1" applyProtection="1">
      <alignment horizontal="center" vertical="center"/>
      <protection locked="0"/>
    </xf>
    <xf numFmtId="177" fontId="0" fillId="0" borderId="8" xfId="0" applyNumberFormat="1" applyFont="1" applyFill="1" applyBorder="1" applyProtection="1">
      <alignment vertical="center"/>
      <protection locked="0"/>
    </xf>
    <xf numFmtId="0" fontId="4" fillId="0" borderId="7" xfId="0" applyFont="1" applyFill="1" applyBorder="1" applyAlignment="1" applyProtection="1">
      <alignment horizontal="center" vertical="center"/>
      <protection locked="0"/>
    </xf>
    <xf numFmtId="0" fontId="8" fillId="0" borderId="3" xfId="0" applyFont="1" applyFill="1" applyBorder="1" applyProtection="1">
      <alignment vertical="center"/>
      <protection locked="0"/>
    </xf>
    <xf numFmtId="0" fontId="8" fillId="0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vertical="center" wrapText="1"/>
    </xf>
    <xf numFmtId="0" fontId="11" fillId="0" borderId="2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vertical="center" wrapText="1"/>
    </xf>
    <xf numFmtId="0" fontId="8" fillId="0" borderId="11" xfId="0" applyFont="1" applyFill="1" applyBorder="1">
      <alignment vertical="center"/>
    </xf>
    <xf numFmtId="0" fontId="11" fillId="0" borderId="9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vertical="center" wrapText="1"/>
    </xf>
    <xf numFmtId="0" fontId="8" fillId="0" borderId="13" xfId="0" applyFont="1" applyFill="1" applyBorder="1" applyAlignment="1">
      <alignment vertical="center" wrapText="1"/>
    </xf>
    <xf numFmtId="0" fontId="19" fillId="0" borderId="0" xfId="0" applyFont="1" applyFill="1" applyProtection="1">
      <alignment vertical="center"/>
      <protection locked="0"/>
    </xf>
    <xf numFmtId="0" fontId="2" fillId="0" borderId="2" xfId="0" applyFont="1" applyFill="1" applyBorder="1" applyProtection="1">
      <alignment vertical="center"/>
      <protection locked="0"/>
    </xf>
    <xf numFmtId="0" fontId="2" fillId="0" borderId="3" xfId="0" applyFont="1" applyFill="1" applyBorder="1" applyAlignment="1" applyProtection="1">
      <alignment vertical="center" wrapText="1"/>
      <protection locked="0"/>
    </xf>
    <xf numFmtId="0" fontId="13" fillId="0" borderId="2" xfId="0" applyFont="1" applyFill="1" applyBorder="1" applyProtection="1">
      <alignment vertical="center"/>
      <protection locked="0"/>
    </xf>
    <xf numFmtId="0" fontId="17" fillId="0" borderId="1" xfId="0" applyFont="1" applyFill="1" applyBorder="1" applyAlignment="1" applyProtection="1">
      <alignment horizontal="center" vertical="center"/>
      <protection locked="0"/>
    </xf>
    <xf numFmtId="0" fontId="14" fillId="0" borderId="7" xfId="0" applyFont="1" applyFill="1" applyBorder="1" applyAlignment="1" applyProtection="1">
      <alignment horizontal="center" vertical="center"/>
      <protection locked="0"/>
    </xf>
    <xf numFmtId="0" fontId="4" fillId="0" borderId="8" xfId="0" applyFont="1" applyFill="1" applyBorder="1" applyAlignment="1" applyProtection="1">
      <alignment horizontal="left" vertical="center"/>
      <protection locked="0"/>
    </xf>
    <xf numFmtId="4" fontId="18" fillId="0" borderId="19" xfId="0" applyNumberFormat="1" applyFont="1" applyFill="1" applyBorder="1" applyAlignment="1" applyProtection="1">
      <alignment vertical="center" wrapText="1"/>
      <protection locked="0"/>
    </xf>
    <xf numFmtId="0" fontId="20" fillId="0" borderId="8" xfId="0" applyFont="1" applyFill="1" applyBorder="1" applyAlignment="1" applyProtection="1">
      <alignment vertical="center"/>
      <protection locked="0"/>
    </xf>
    <xf numFmtId="0" fontId="9" fillId="0" borderId="3" xfId="0" applyFont="1" applyFill="1" applyBorder="1" applyAlignment="1" applyProtection="1">
      <alignment vertical="center" wrapText="1"/>
      <protection locked="0"/>
    </xf>
    <xf numFmtId="0" fontId="9" fillId="0" borderId="2" xfId="0" applyFont="1" applyFill="1" applyBorder="1" applyAlignment="1" applyProtection="1">
      <alignment vertical="center" wrapText="1"/>
      <protection locked="0"/>
    </xf>
    <xf numFmtId="0" fontId="9" fillId="0" borderId="8" xfId="0" applyFont="1" applyFill="1" applyBorder="1" applyAlignment="1" applyProtection="1">
      <alignment vertical="center" wrapText="1"/>
      <protection locked="0"/>
    </xf>
    <xf numFmtId="0" fontId="21" fillId="0" borderId="2" xfId="0" applyFont="1" applyFill="1" applyBorder="1" applyAlignment="1" applyProtection="1">
      <alignment vertical="center" wrapText="1"/>
      <protection locked="0"/>
    </xf>
    <xf numFmtId="0" fontId="21" fillId="0" borderId="3" xfId="0" applyFont="1" applyFill="1" applyBorder="1" applyAlignment="1" applyProtection="1">
      <alignment vertical="center" wrapText="1"/>
      <protection locked="0"/>
    </xf>
    <xf numFmtId="0" fontId="13" fillId="0" borderId="11" xfId="0" applyFont="1" applyFill="1" applyBorder="1" applyProtection="1">
      <alignment vertical="center"/>
      <protection locked="0"/>
    </xf>
    <xf numFmtId="4" fontId="9" fillId="0" borderId="11" xfId="0" applyNumberFormat="1" applyFont="1" applyFill="1" applyBorder="1" applyAlignment="1" applyProtection="1">
      <alignment vertical="center" wrapText="1"/>
      <protection locked="0"/>
    </xf>
    <xf numFmtId="0" fontId="9" fillId="0" borderId="11" xfId="0" applyFont="1" applyFill="1" applyBorder="1" applyAlignment="1" applyProtection="1">
      <alignment vertical="center" wrapText="1"/>
      <protection locked="0"/>
    </xf>
    <xf numFmtId="0" fontId="13" fillId="0" borderId="17" xfId="0" applyFont="1" applyFill="1" applyBorder="1" applyAlignment="1" applyProtection="1">
      <alignment vertical="center" wrapText="1"/>
      <protection locked="0"/>
    </xf>
    <xf numFmtId="0" fontId="20" fillId="0" borderId="0" xfId="0" applyFont="1" applyFill="1" applyAlignment="1">
      <alignment vertical="center"/>
    </xf>
    <xf numFmtId="0" fontId="22" fillId="0" borderId="0" xfId="0" applyFont="1" applyFill="1" applyAlignment="1">
      <alignment horizontal="center" vertical="top" wrapText="1"/>
    </xf>
    <xf numFmtId="0" fontId="23" fillId="0" borderId="0" xfId="0" applyFont="1" applyFill="1" applyAlignment="1">
      <alignment horizontal="center" vertical="center"/>
    </xf>
    <xf numFmtId="0" fontId="24" fillId="0" borderId="0" xfId="0" applyFont="1" applyFill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1" Type="http://schemas.openxmlformats.org/officeDocument/2006/relationships/sharedStrings" Target="sharedStrings.xml"/><Relationship Id="rId30" Type="http://schemas.openxmlformats.org/officeDocument/2006/relationships/styles" Target="styles.xml"/><Relationship Id="rId3" Type="http://schemas.openxmlformats.org/officeDocument/2006/relationships/worksheet" Target="worksheets/sheet3.xml"/><Relationship Id="rId29" Type="http://schemas.openxmlformats.org/officeDocument/2006/relationships/theme" Target="theme/theme1.xml"/><Relationship Id="rId28" Type="http://schemas.openxmlformats.org/officeDocument/2006/relationships/externalLink" Target="externalLinks/externalLink14.xml"/><Relationship Id="rId27" Type="http://schemas.openxmlformats.org/officeDocument/2006/relationships/externalLink" Target="externalLinks/externalLink13.xml"/><Relationship Id="rId26" Type="http://schemas.openxmlformats.org/officeDocument/2006/relationships/externalLink" Target="externalLinks/externalLink12.xml"/><Relationship Id="rId25" Type="http://schemas.openxmlformats.org/officeDocument/2006/relationships/externalLink" Target="externalLinks/externalLink11.xml"/><Relationship Id="rId24" Type="http://schemas.openxmlformats.org/officeDocument/2006/relationships/externalLink" Target="externalLinks/externalLink10.xml"/><Relationship Id="rId23" Type="http://schemas.openxmlformats.org/officeDocument/2006/relationships/externalLink" Target="externalLinks/externalLink9.xml"/><Relationship Id="rId22" Type="http://schemas.openxmlformats.org/officeDocument/2006/relationships/externalLink" Target="externalLinks/externalLink8.xml"/><Relationship Id="rId21" Type="http://schemas.openxmlformats.org/officeDocument/2006/relationships/externalLink" Target="externalLinks/externalLink7.xml"/><Relationship Id="rId20" Type="http://schemas.openxmlformats.org/officeDocument/2006/relationships/externalLink" Target="externalLinks/externalLink6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5.xml"/><Relationship Id="rId18" Type="http://schemas.openxmlformats.org/officeDocument/2006/relationships/externalLink" Target="externalLinks/externalLink4.xml"/><Relationship Id="rId17" Type="http://schemas.openxmlformats.org/officeDocument/2006/relationships/externalLink" Target="externalLinks/externalLink3.xml"/><Relationship Id="rId16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home\user\Desktop\20220308\2022&#24180;3&#26376;\2022&#24180;3&#26376;&#31532;1&#21608;\20220302-&#21046;&#20316;&#39044;&#20915;&#31639;&#20844;&#24320;&#25805;&#20316;&#26679;&#34920;\02-&#25910;&#22788;&#23460;\8.&#36164;&#20135;&#22788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aacde\WINDOWS\!gzq\2001\08&#20915;&#31639;&#36164;&#26009;&#21367;\2001&#24180;&#39044;&#31639;&#22806;&#20915;&#31639;\2001&#24180;&#30465;&#26412;&#32423;&#39044;&#31639;&#22806;&#20915;&#31639;&#65288;&#24635;&#34920;&#65289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7827;&#23736;&#21457;&#36865;\2016&#24180;1-10&#26376;&#35843;&#25972;&#39044;&#31639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1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4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5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2-&#25910;&#22788;&#23460;\5.&#38472;&#38639;\20210112-\20210112-\C:\Users\Administrator\Desktop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01&#26446;&#23398;&#38182;\01&#32508;&#21512;&#31185;\01&#39044;&#20915;&#31639;&#32534;&#21046;\01&#20195;&#32534;&#39044;&#31639;\02&#35843;&#25972;&#39044;&#31639;\2020&#24180;\2020&#24180;1&#33267;10&#26376;&#35843;&#25972;&#39044;&#31639;\&#26368;&#32456;&#23450;&#31295;\word&#21450;excel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2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3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49全省社保基金收入"/>
      <sheetName val="50全省社保基金支出"/>
      <sheetName val="51全省社保结余"/>
      <sheetName val="全省社保基金执行情况说明"/>
      <sheetName val="52省级社保基金收入"/>
      <sheetName val="53省级社保基金支出"/>
      <sheetName val="54省级社保基金结余"/>
      <sheetName val="省级社保基金执行情况说明"/>
      <sheetName val="55YS全省社保基金收入"/>
      <sheetName val="56YS全省社保基金支出"/>
      <sheetName val="57YS全省社保基金结余"/>
      <sheetName val="全省社会保险基金编制说明"/>
      <sheetName val="58YS省级社保基金收入"/>
      <sheetName val="59YS省级社保基金支出"/>
      <sheetName val="60YS省级社保基金结余"/>
      <sheetName val="省级社会保险基金编制说明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4"/>
  <sheetViews>
    <sheetView view="pageBreakPreview" zoomScaleNormal="100" topLeftCell="A2" workbookViewId="0">
      <selection activeCell="A2" sqref="A2"/>
    </sheetView>
  </sheetViews>
  <sheetFormatPr defaultColWidth="9" defaultRowHeight="14.25" outlineLevelRow="3"/>
  <cols>
    <col min="1" max="1" width="123.125" style="204" customWidth="1"/>
    <col min="2" max="16384" width="9" style="204"/>
  </cols>
  <sheetData>
    <row r="1" ht="32.25" customHeight="1"/>
    <row r="2" ht="78.75" customHeight="1" spans="1:1">
      <c r="A2" s="205" t="s">
        <v>0</v>
      </c>
    </row>
    <row r="3" ht="106.5" customHeight="1" spans="1:1">
      <c r="A3" s="206" t="s">
        <v>1</v>
      </c>
    </row>
    <row r="4" ht="75" customHeight="1" spans="1:1">
      <c r="A4" s="207" t="s">
        <v>2</v>
      </c>
    </row>
  </sheetData>
  <printOptions horizontalCentered="1"/>
  <pageMargins left="0.590277777777778" right="0.590277777777778" top="2.75555555555556" bottom="0.786805555555556" header="0.5" footer="0.5"/>
  <pageSetup paperSize="9" scale="74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8"/>
  <sheetViews>
    <sheetView workbookViewId="0">
      <pane ySplit="6" topLeftCell="A7" activePane="bottomLeft" state="frozen"/>
      <selection/>
      <selection pane="bottomLeft" activeCell="B1" sqref="B1:I8"/>
    </sheetView>
  </sheetViews>
  <sheetFormatPr defaultColWidth="10" defaultRowHeight="13.5" outlineLevelRow="7"/>
  <cols>
    <col min="1" max="1" width="1.5" style="51" customWidth="1"/>
    <col min="2" max="2" width="8.125" style="51" customWidth="1"/>
    <col min="3" max="3" width="28.875" style="51" customWidth="1"/>
    <col min="4" max="9" width="14.75" style="51" customWidth="1"/>
    <col min="10" max="10" width="1.5" style="51" customWidth="1"/>
    <col min="11" max="11" width="9.75" style="51" customWidth="1"/>
    <col min="12" max="16384" width="10" style="51"/>
  </cols>
  <sheetData>
    <row r="1" ht="24.95" customHeight="1" spans="1:10">
      <c r="A1" s="52"/>
      <c r="B1" s="53" t="s">
        <v>211</v>
      </c>
      <c r="C1" s="54"/>
      <c r="D1" s="55"/>
      <c r="E1" s="55"/>
      <c r="F1" s="55"/>
      <c r="G1" s="55"/>
      <c r="H1" s="55"/>
      <c r="I1" s="70" t="s">
        <v>212</v>
      </c>
      <c r="J1" s="59"/>
    </row>
    <row r="2" ht="22.9" customHeight="1" spans="1:10">
      <c r="A2" s="52"/>
      <c r="B2" s="56" t="s">
        <v>213</v>
      </c>
      <c r="C2" s="56"/>
      <c r="D2" s="56"/>
      <c r="E2" s="56"/>
      <c r="F2" s="56"/>
      <c r="G2" s="56"/>
      <c r="H2" s="56"/>
      <c r="I2" s="56"/>
      <c r="J2" s="59" t="s">
        <v>4</v>
      </c>
    </row>
    <row r="3" ht="19.5" customHeight="1" spans="1:10">
      <c r="A3" s="57"/>
      <c r="B3" s="48" t="s">
        <v>6</v>
      </c>
      <c r="C3" s="48"/>
      <c r="D3" s="58"/>
      <c r="E3" s="58"/>
      <c r="F3" s="58"/>
      <c r="G3" s="58"/>
      <c r="H3" s="58"/>
      <c r="I3" s="58" t="s">
        <v>7</v>
      </c>
      <c r="J3" s="71"/>
    </row>
    <row r="4" ht="24.4" customHeight="1" spans="1:10">
      <c r="A4" s="59"/>
      <c r="B4" s="60" t="s">
        <v>214</v>
      </c>
      <c r="C4" s="60" t="s">
        <v>80</v>
      </c>
      <c r="D4" s="60" t="s">
        <v>215</v>
      </c>
      <c r="E4" s="60"/>
      <c r="F4" s="60"/>
      <c r="G4" s="60"/>
      <c r="H4" s="60"/>
      <c r="I4" s="60"/>
      <c r="J4" s="72"/>
    </row>
    <row r="5" ht="24.4" customHeight="1" spans="1:10">
      <c r="A5" s="61"/>
      <c r="B5" s="60"/>
      <c r="C5" s="60"/>
      <c r="D5" s="60" t="s">
        <v>61</v>
      </c>
      <c r="E5" s="62" t="s">
        <v>216</v>
      </c>
      <c r="F5" s="60" t="s">
        <v>217</v>
      </c>
      <c r="G5" s="60"/>
      <c r="H5" s="60"/>
      <c r="I5" s="60" t="s">
        <v>218</v>
      </c>
      <c r="J5" s="72"/>
    </row>
    <row r="6" ht="24.4" customHeight="1" spans="1:10">
      <c r="A6" s="61"/>
      <c r="B6" s="60"/>
      <c r="C6" s="60"/>
      <c r="D6" s="60"/>
      <c r="E6" s="62"/>
      <c r="F6" s="60" t="s">
        <v>147</v>
      </c>
      <c r="G6" s="60" t="s">
        <v>219</v>
      </c>
      <c r="H6" s="60" t="s">
        <v>220</v>
      </c>
      <c r="I6" s="60"/>
      <c r="J6" s="73"/>
    </row>
    <row r="7" ht="21" customHeight="1" spans="1:10">
      <c r="A7" s="63"/>
      <c r="B7" s="64" t="s">
        <v>24</v>
      </c>
      <c r="C7" s="64" t="s">
        <v>61</v>
      </c>
      <c r="D7" s="65">
        <f t="shared" ref="D7:I7" si="0">D8</f>
        <v>0.32</v>
      </c>
      <c r="E7" s="65">
        <f t="shared" si="0"/>
        <v>0</v>
      </c>
      <c r="F7" s="65">
        <f t="shared" si="0"/>
        <v>0</v>
      </c>
      <c r="G7" s="65">
        <f t="shared" si="0"/>
        <v>0</v>
      </c>
      <c r="H7" s="65">
        <f t="shared" si="0"/>
        <v>0</v>
      </c>
      <c r="I7" s="65">
        <f t="shared" si="0"/>
        <v>0.32</v>
      </c>
      <c r="J7" s="74"/>
    </row>
    <row r="8" s="50" customFormat="1" ht="21" customHeight="1" spans="1:10">
      <c r="A8" s="59"/>
      <c r="B8" s="66" t="s">
        <v>154</v>
      </c>
      <c r="C8" s="66" t="s">
        <v>84</v>
      </c>
      <c r="D8" s="67">
        <f>F8+I8</f>
        <v>0.32</v>
      </c>
      <c r="E8" s="68">
        <v>0</v>
      </c>
      <c r="F8" s="67">
        <v>0</v>
      </c>
      <c r="G8" s="68">
        <v>0</v>
      </c>
      <c r="H8" s="69">
        <v>0</v>
      </c>
      <c r="I8" s="75">
        <v>0.32</v>
      </c>
      <c r="J8" s="73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7"/>
  <sheetViews>
    <sheetView workbookViewId="0">
      <pane ySplit="6" topLeftCell="A7" activePane="bottomLeft" state="frozen"/>
      <selection/>
      <selection pane="bottomLeft" activeCell="B1" sqref="B1:I17"/>
    </sheetView>
  </sheetViews>
  <sheetFormatPr defaultColWidth="10" defaultRowHeight="13.5"/>
  <cols>
    <col min="1" max="1" width="1.5" customWidth="1"/>
    <col min="2" max="4" width="3.875" customWidth="1"/>
    <col min="5" max="5" width="9.25" customWidth="1"/>
    <col min="6" max="6" width="40.625" customWidth="1"/>
    <col min="7" max="9" width="17" customWidth="1"/>
    <col min="10" max="10" width="1.5" customWidth="1"/>
    <col min="11" max="12" width="9.75" customWidth="1"/>
  </cols>
  <sheetData>
    <row r="1" ht="24.95" customHeight="1" spans="1:10">
      <c r="A1" s="25"/>
      <c r="B1" s="4" t="s">
        <v>221</v>
      </c>
      <c r="C1" s="4"/>
      <c r="D1" s="4"/>
      <c r="E1" s="26"/>
      <c r="F1" s="26"/>
      <c r="G1" s="27"/>
      <c r="H1" s="27"/>
      <c r="I1" s="41" t="s">
        <v>92</v>
      </c>
      <c r="J1" s="31"/>
    </row>
    <row r="2" ht="22.9" customHeight="1" spans="1:10">
      <c r="A2" s="25"/>
      <c r="B2" s="28" t="s">
        <v>222</v>
      </c>
      <c r="C2" s="28"/>
      <c r="D2" s="28"/>
      <c r="E2" s="28"/>
      <c r="F2" s="28"/>
      <c r="G2" s="28"/>
      <c r="H2" s="28"/>
      <c r="I2" s="28"/>
      <c r="J2" s="31" t="s">
        <v>4</v>
      </c>
    </row>
    <row r="3" ht="19.5" customHeight="1" spans="1:10">
      <c r="A3" s="29"/>
      <c r="B3" s="30" t="s">
        <v>6</v>
      </c>
      <c r="C3" s="30"/>
      <c r="D3" s="30"/>
      <c r="E3" s="30"/>
      <c r="F3" s="30"/>
      <c r="G3" s="29"/>
      <c r="H3" s="29"/>
      <c r="I3" s="42" t="s">
        <v>7</v>
      </c>
      <c r="J3" s="43"/>
    </row>
    <row r="4" ht="24.4" customHeight="1" spans="1:10">
      <c r="A4" s="31"/>
      <c r="B4" s="32" t="s">
        <v>10</v>
      </c>
      <c r="C4" s="32"/>
      <c r="D4" s="32"/>
      <c r="E4" s="32"/>
      <c r="F4" s="32"/>
      <c r="G4" s="32" t="s">
        <v>223</v>
      </c>
      <c r="H4" s="32"/>
      <c r="I4" s="32"/>
      <c r="J4" s="44"/>
    </row>
    <row r="5" ht="24.4" customHeight="1" spans="1:10">
      <c r="A5" s="33"/>
      <c r="B5" s="32" t="s">
        <v>79</v>
      </c>
      <c r="C5" s="32"/>
      <c r="D5" s="32"/>
      <c r="E5" s="32" t="s">
        <v>142</v>
      </c>
      <c r="F5" s="32" t="s">
        <v>80</v>
      </c>
      <c r="G5" s="32" t="s">
        <v>61</v>
      </c>
      <c r="H5" s="32" t="s">
        <v>75</v>
      </c>
      <c r="I5" s="32" t="s">
        <v>76</v>
      </c>
      <c r="J5" s="44"/>
    </row>
    <row r="6" ht="24.4" customHeight="1" spans="1:10">
      <c r="A6" s="33"/>
      <c r="B6" s="32" t="s">
        <v>81</v>
      </c>
      <c r="C6" s="32" t="s">
        <v>82</v>
      </c>
      <c r="D6" s="32" t="s">
        <v>83</v>
      </c>
      <c r="E6" s="32"/>
      <c r="F6" s="32"/>
      <c r="G6" s="32"/>
      <c r="H6" s="32"/>
      <c r="I6" s="32"/>
      <c r="J6" s="45"/>
    </row>
    <row r="7" ht="22.9" customHeight="1" spans="1:10">
      <c r="A7" s="34"/>
      <c r="B7" s="32"/>
      <c r="C7" s="32"/>
      <c r="D7" s="32"/>
      <c r="E7" s="32"/>
      <c r="F7" s="35" t="s">
        <v>224</v>
      </c>
      <c r="G7" s="36"/>
      <c r="H7" s="36"/>
      <c r="I7" s="36"/>
      <c r="J7" s="46"/>
    </row>
    <row r="8" ht="22.9" customHeight="1" spans="1:10">
      <c r="A8" s="34"/>
      <c r="B8" s="32"/>
      <c r="C8" s="32"/>
      <c r="D8" s="32"/>
      <c r="E8" s="32"/>
      <c r="F8" s="35"/>
      <c r="G8" s="36"/>
      <c r="H8" s="36"/>
      <c r="I8" s="36"/>
      <c r="J8" s="46"/>
    </row>
    <row r="9" ht="22.9" customHeight="1" spans="1:10">
      <c r="A9" s="34"/>
      <c r="B9" s="32"/>
      <c r="C9" s="32"/>
      <c r="D9" s="32"/>
      <c r="E9" s="32"/>
      <c r="F9" s="32"/>
      <c r="G9" s="36"/>
      <c r="H9" s="36"/>
      <c r="I9" s="36"/>
      <c r="J9" s="46"/>
    </row>
    <row r="10" ht="22.9" customHeight="1" spans="1:10">
      <c r="A10" s="34"/>
      <c r="B10" s="32"/>
      <c r="C10" s="32"/>
      <c r="D10" s="32"/>
      <c r="E10" s="32"/>
      <c r="F10" s="32"/>
      <c r="G10" s="36"/>
      <c r="H10" s="36"/>
      <c r="I10" s="36"/>
      <c r="J10" s="46"/>
    </row>
    <row r="11" ht="22.9" customHeight="1" spans="1:10">
      <c r="A11" s="34"/>
      <c r="B11" s="32"/>
      <c r="C11" s="32"/>
      <c r="D11" s="32"/>
      <c r="E11" s="32"/>
      <c r="F11" s="32"/>
      <c r="G11" s="36"/>
      <c r="H11" s="36"/>
      <c r="I11" s="36"/>
      <c r="J11" s="46"/>
    </row>
    <row r="12" ht="22.9" customHeight="1" spans="1:10">
      <c r="A12" s="34"/>
      <c r="B12" s="32"/>
      <c r="C12" s="32"/>
      <c r="D12" s="32"/>
      <c r="E12" s="32"/>
      <c r="F12" s="32"/>
      <c r="G12" s="36"/>
      <c r="H12" s="36"/>
      <c r="I12" s="36"/>
      <c r="J12" s="46"/>
    </row>
    <row r="13" ht="22.9" customHeight="1" spans="1:10">
      <c r="A13" s="34"/>
      <c r="B13" s="32"/>
      <c r="C13" s="32"/>
      <c r="D13" s="32"/>
      <c r="E13" s="32"/>
      <c r="F13" s="32"/>
      <c r="G13" s="36"/>
      <c r="H13" s="36"/>
      <c r="I13" s="36"/>
      <c r="J13" s="46"/>
    </row>
    <row r="14" ht="22.9" customHeight="1" spans="1:10">
      <c r="A14" s="34"/>
      <c r="B14" s="32"/>
      <c r="C14" s="32"/>
      <c r="D14" s="32"/>
      <c r="E14" s="32"/>
      <c r="F14" s="32"/>
      <c r="G14" s="36"/>
      <c r="H14" s="36"/>
      <c r="I14" s="36"/>
      <c r="J14" s="46"/>
    </row>
    <row r="15" ht="22.9" customHeight="1" spans="1:10">
      <c r="A15" s="34"/>
      <c r="B15" s="32"/>
      <c r="C15" s="32"/>
      <c r="D15" s="32"/>
      <c r="E15" s="32"/>
      <c r="F15" s="32"/>
      <c r="G15" s="36"/>
      <c r="H15" s="36"/>
      <c r="I15" s="36"/>
      <c r="J15" s="46"/>
    </row>
    <row r="16" ht="22.9" customHeight="1" spans="1:10">
      <c r="A16" s="33"/>
      <c r="B16" s="37"/>
      <c r="C16" s="37"/>
      <c r="D16" s="37"/>
      <c r="E16" s="37"/>
      <c r="F16" s="37" t="s">
        <v>24</v>
      </c>
      <c r="G16" s="38"/>
      <c r="H16" s="38"/>
      <c r="I16" s="38"/>
      <c r="J16" s="44"/>
    </row>
    <row r="17" ht="22.9" customHeight="1" spans="1:10">
      <c r="A17" s="33"/>
      <c r="B17" s="37"/>
      <c r="C17" s="37"/>
      <c r="D17" s="37"/>
      <c r="E17" s="37"/>
      <c r="F17" s="37" t="s">
        <v>24</v>
      </c>
      <c r="G17" s="38"/>
      <c r="H17" s="38"/>
      <c r="I17" s="38"/>
      <c r="J17" s="44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7"/>
  <sheetViews>
    <sheetView workbookViewId="0">
      <pane ySplit="6" topLeftCell="A7" activePane="bottomLeft" state="frozen"/>
      <selection/>
      <selection pane="bottomLeft" activeCell="B1" sqref="B1:I17"/>
    </sheetView>
  </sheetViews>
  <sheetFormatPr defaultColWidth="10" defaultRowHeight="13.5"/>
  <cols>
    <col min="1" max="1" width="1.5" customWidth="1"/>
    <col min="2" max="2" width="12.25" customWidth="1"/>
    <col min="3" max="3" width="29.75" customWidth="1"/>
    <col min="4" max="9" width="14.5" customWidth="1"/>
    <col min="10" max="10" width="1.5" customWidth="1"/>
    <col min="11" max="11" width="9.75" customWidth="1"/>
  </cols>
  <sheetData>
    <row r="1" ht="24.95" customHeight="1" spans="1:10">
      <c r="A1" s="25"/>
      <c r="B1" s="4" t="s">
        <v>225</v>
      </c>
      <c r="C1" s="26"/>
      <c r="D1" s="27"/>
      <c r="E1" s="27"/>
      <c r="F1" s="27"/>
      <c r="G1" s="27"/>
      <c r="H1" s="27"/>
      <c r="I1" s="41" t="s">
        <v>226</v>
      </c>
      <c r="J1" s="31"/>
    </row>
    <row r="2" ht="22.9" customHeight="1" spans="1:10">
      <c r="A2" s="25"/>
      <c r="B2" s="28" t="s">
        <v>227</v>
      </c>
      <c r="C2" s="28"/>
      <c r="D2" s="28"/>
      <c r="E2" s="28"/>
      <c r="F2" s="28"/>
      <c r="G2" s="28"/>
      <c r="H2" s="28"/>
      <c r="I2" s="28"/>
      <c r="J2" s="31" t="s">
        <v>4</v>
      </c>
    </row>
    <row r="3" ht="19.5" customHeight="1" spans="1:10">
      <c r="A3" s="29"/>
      <c r="B3" s="48" t="s">
        <v>6</v>
      </c>
      <c r="C3" s="48"/>
      <c r="D3" s="42"/>
      <c r="E3" s="42"/>
      <c r="F3" s="42"/>
      <c r="G3" s="42"/>
      <c r="H3" s="42"/>
      <c r="I3" s="42" t="s">
        <v>7</v>
      </c>
      <c r="J3" s="43"/>
    </row>
    <row r="4" ht="24.4" customHeight="1" spans="1:10">
      <c r="A4" s="31"/>
      <c r="B4" s="32" t="s">
        <v>214</v>
      </c>
      <c r="C4" s="32" t="s">
        <v>80</v>
      </c>
      <c r="D4" s="32" t="s">
        <v>215</v>
      </c>
      <c r="E4" s="32"/>
      <c r="F4" s="32"/>
      <c r="G4" s="32"/>
      <c r="H4" s="32"/>
      <c r="I4" s="32"/>
      <c r="J4" s="44"/>
    </row>
    <row r="5" ht="24.4" customHeight="1" spans="1:10">
      <c r="A5" s="33"/>
      <c r="B5" s="32"/>
      <c r="C5" s="32"/>
      <c r="D5" s="32" t="s">
        <v>61</v>
      </c>
      <c r="E5" s="49" t="s">
        <v>216</v>
      </c>
      <c r="F5" s="32" t="s">
        <v>217</v>
      </c>
      <c r="G5" s="32"/>
      <c r="H5" s="32"/>
      <c r="I5" s="32" t="s">
        <v>218</v>
      </c>
      <c r="J5" s="44"/>
    </row>
    <row r="6" ht="24.4" customHeight="1" spans="1:10">
      <c r="A6" s="33"/>
      <c r="B6" s="32"/>
      <c r="C6" s="32"/>
      <c r="D6" s="32"/>
      <c r="E6" s="49"/>
      <c r="F6" s="32" t="s">
        <v>147</v>
      </c>
      <c r="G6" s="32" t="s">
        <v>219</v>
      </c>
      <c r="H6" s="32" t="s">
        <v>220</v>
      </c>
      <c r="I6" s="32"/>
      <c r="J6" s="45"/>
    </row>
    <row r="7" ht="22.9" customHeight="1" spans="1:10">
      <c r="A7" s="34"/>
      <c r="B7" s="32"/>
      <c r="C7" s="35" t="s">
        <v>224</v>
      </c>
      <c r="D7" s="36"/>
      <c r="E7" s="36"/>
      <c r="F7" s="36"/>
      <c r="G7" s="36"/>
      <c r="H7" s="36"/>
      <c r="I7" s="36"/>
      <c r="J7" s="46"/>
    </row>
    <row r="8" ht="22.9" customHeight="1" spans="1:10">
      <c r="A8" s="34"/>
      <c r="B8" s="32"/>
      <c r="C8" s="32"/>
      <c r="D8" s="36"/>
      <c r="E8" s="36"/>
      <c r="F8" s="36"/>
      <c r="G8" s="36"/>
      <c r="H8" s="36"/>
      <c r="I8" s="36"/>
      <c r="J8" s="46"/>
    </row>
    <row r="9" ht="22.9" customHeight="1" spans="1:10">
      <c r="A9" s="34"/>
      <c r="B9" s="32"/>
      <c r="C9" s="32"/>
      <c r="D9" s="36"/>
      <c r="E9" s="36"/>
      <c r="F9" s="36"/>
      <c r="G9" s="36"/>
      <c r="H9" s="36"/>
      <c r="I9" s="36"/>
      <c r="J9" s="46"/>
    </row>
    <row r="10" ht="22.9" customHeight="1" spans="1:10">
      <c r="A10" s="34"/>
      <c r="B10" s="32"/>
      <c r="C10" s="32"/>
      <c r="D10" s="36"/>
      <c r="E10" s="36"/>
      <c r="F10" s="36"/>
      <c r="G10" s="36"/>
      <c r="H10" s="36"/>
      <c r="I10" s="36"/>
      <c r="J10" s="46"/>
    </row>
    <row r="11" ht="22.9" customHeight="1" spans="1:10">
      <c r="A11" s="34"/>
      <c r="B11" s="32"/>
      <c r="C11" s="35"/>
      <c r="D11" s="36"/>
      <c r="E11" s="36"/>
      <c r="F11" s="36"/>
      <c r="G11" s="36"/>
      <c r="H11" s="36"/>
      <c r="I11" s="36"/>
      <c r="J11" s="46"/>
    </row>
    <row r="12" ht="22.9" customHeight="1" spans="1:10">
      <c r="A12" s="34"/>
      <c r="B12" s="32"/>
      <c r="C12" s="32"/>
      <c r="D12" s="36"/>
      <c r="E12" s="36"/>
      <c r="F12" s="36"/>
      <c r="G12" s="36"/>
      <c r="H12" s="36"/>
      <c r="I12" s="36"/>
      <c r="J12" s="46"/>
    </row>
    <row r="13" ht="22.9" customHeight="1" spans="1:10">
      <c r="A13" s="34"/>
      <c r="B13" s="32"/>
      <c r="C13" s="32"/>
      <c r="D13" s="36"/>
      <c r="E13" s="36"/>
      <c r="F13" s="36"/>
      <c r="G13" s="36"/>
      <c r="H13" s="36"/>
      <c r="I13" s="36"/>
      <c r="J13" s="46"/>
    </row>
    <row r="14" ht="22.9" customHeight="1" spans="1:10">
      <c r="A14" s="34"/>
      <c r="B14" s="32"/>
      <c r="C14" s="32"/>
      <c r="D14" s="36"/>
      <c r="E14" s="36"/>
      <c r="F14" s="36"/>
      <c r="G14" s="36"/>
      <c r="H14" s="36"/>
      <c r="I14" s="36"/>
      <c r="J14" s="46"/>
    </row>
    <row r="15" ht="22.9" customHeight="1" spans="1:10">
      <c r="A15" s="34"/>
      <c r="B15" s="32"/>
      <c r="C15" s="32"/>
      <c r="D15" s="36"/>
      <c r="E15" s="36"/>
      <c r="F15" s="36"/>
      <c r="G15" s="36"/>
      <c r="H15" s="36"/>
      <c r="I15" s="36"/>
      <c r="J15" s="46"/>
    </row>
    <row r="16" ht="22.9" customHeight="1" spans="1:10">
      <c r="A16" s="34"/>
      <c r="B16" s="32"/>
      <c r="C16" s="32"/>
      <c r="D16" s="36"/>
      <c r="E16" s="36"/>
      <c r="F16" s="36"/>
      <c r="G16" s="36"/>
      <c r="H16" s="36"/>
      <c r="I16" s="36"/>
      <c r="J16" s="46"/>
    </row>
    <row r="17" ht="22.9" customHeight="1" spans="1:10">
      <c r="A17" s="34"/>
      <c r="B17" s="32"/>
      <c r="C17" s="32"/>
      <c r="D17" s="36"/>
      <c r="E17" s="36"/>
      <c r="F17" s="36"/>
      <c r="G17" s="36"/>
      <c r="H17" s="36"/>
      <c r="I17" s="36"/>
      <c r="J17" s="46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8"/>
  <sheetViews>
    <sheetView workbookViewId="0">
      <pane ySplit="6" topLeftCell="A7" activePane="bottomLeft" state="frozen"/>
      <selection/>
      <selection pane="bottomLeft" activeCell="B1" sqref="B1:I17"/>
    </sheetView>
  </sheetViews>
  <sheetFormatPr defaultColWidth="10" defaultRowHeight="13.5"/>
  <cols>
    <col min="1" max="1" width="1.5" customWidth="1"/>
    <col min="2" max="2" width="5.125" customWidth="1"/>
    <col min="3" max="4" width="4.625" customWidth="1"/>
    <col min="5" max="5" width="9.125" customWidth="1"/>
    <col min="6" max="6" width="41" customWidth="1"/>
    <col min="7" max="9" width="17.625" customWidth="1"/>
    <col min="10" max="10" width="1.5" customWidth="1"/>
    <col min="11" max="12" width="9.75" customWidth="1"/>
  </cols>
  <sheetData>
    <row r="1" ht="24.95" customHeight="1" spans="1:10">
      <c r="A1" s="25"/>
      <c r="B1" s="4" t="s">
        <v>228</v>
      </c>
      <c r="C1" s="4"/>
      <c r="D1" s="4"/>
      <c r="E1" s="26"/>
      <c r="F1" s="26"/>
      <c r="G1" s="27"/>
      <c r="H1" s="27"/>
      <c r="I1" s="41" t="s">
        <v>135</v>
      </c>
      <c r="J1" s="31"/>
    </row>
    <row r="2" ht="22.9" customHeight="1" spans="1:10">
      <c r="A2" s="25"/>
      <c r="B2" s="28" t="s">
        <v>229</v>
      </c>
      <c r="C2" s="28"/>
      <c r="D2" s="28"/>
      <c r="E2" s="28"/>
      <c r="F2" s="28"/>
      <c r="G2" s="28"/>
      <c r="H2" s="28"/>
      <c r="I2" s="28"/>
      <c r="J2" s="31" t="s">
        <v>4</v>
      </c>
    </row>
    <row r="3" ht="19.5" customHeight="1" spans="1:10">
      <c r="A3" s="29"/>
      <c r="B3" s="30" t="s">
        <v>6</v>
      </c>
      <c r="C3" s="30"/>
      <c r="D3" s="30"/>
      <c r="E3" s="30"/>
      <c r="F3" s="30"/>
      <c r="G3" s="29"/>
      <c r="H3" s="29"/>
      <c r="I3" s="42" t="s">
        <v>7</v>
      </c>
      <c r="J3" s="43"/>
    </row>
    <row r="4" ht="24.4" customHeight="1" spans="1:10">
      <c r="A4" s="31"/>
      <c r="B4" s="32" t="s">
        <v>10</v>
      </c>
      <c r="C4" s="32"/>
      <c r="D4" s="32"/>
      <c r="E4" s="32"/>
      <c r="F4" s="32"/>
      <c r="G4" s="32" t="s">
        <v>230</v>
      </c>
      <c r="H4" s="32"/>
      <c r="I4" s="32"/>
      <c r="J4" s="44"/>
    </row>
    <row r="5" ht="24.4" customHeight="1" spans="1:10">
      <c r="A5" s="33"/>
      <c r="B5" s="32" t="s">
        <v>79</v>
      </c>
      <c r="C5" s="32"/>
      <c r="D5" s="32"/>
      <c r="E5" s="32" t="s">
        <v>142</v>
      </c>
      <c r="F5" s="32" t="s">
        <v>80</v>
      </c>
      <c r="G5" s="32" t="s">
        <v>61</v>
      </c>
      <c r="H5" s="32" t="s">
        <v>75</v>
      </c>
      <c r="I5" s="32" t="s">
        <v>76</v>
      </c>
      <c r="J5" s="44"/>
    </row>
    <row r="6" ht="24.4" customHeight="1" spans="1:10">
      <c r="A6" s="33"/>
      <c r="B6" s="32" t="s">
        <v>81</v>
      </c>
      <c r="C6" s="32" t="s">
        <v>82</v>
      </c>
      <c r="D6" s="32" t="s">
        <v>83</v>
      </c>
      <c r="E6" s="32"/>
      <c r="F6" s="32"/>
      <c r="G6" s="32"/>
      <c r="H6" s="32"/>
      <c r="I6" s="32"/>
      <c r="J6" s="45"/>
    </row>
    <row r="7" ht="22.9" customHeight="1" spans="1:10">
      <c r="A7" s="34"/>
      <c r="B7" s="32"/>
      <c r="C7" s="32"/>
      <c r="D7" s="32"/>
      <c r="E7" s="32"/>
      <c r="F7" s="35" t="s">
        <v>231</v>
      </c>
      <c r="G7" s="36"/>
      <c r="H7" s="36"/>
      <c r="I7" s="36"/>
      <c r="J7" s="46"/>
    </row>
    <row r="8" ht="22.9" customHeight="1" spans="1:10">
      <c r="A8" s="33"/>
      <c r="B8" s="37"/>
      <c r="C8" s="37"/>
      <c r="D8" s="37"/>
      <c r="E8" s="37"/>
      <c r="F8" s="35"/>
      <c r="G8" s="38"/>
      <c r="H8" s="38"/>
      <c r="I8" s="38"/>
      <c r="J8" s="44"/>
    </row>
    <row r="9" ht="22.9" customHeight="1" spans="1:10">
      <c r="A9" s="33"/>
      <c r="B9" s="37"/>
      <c r="C9" s="37"/>
      <c r="D9" s="37"/>
      <c r="E9" s="37"/>
      <c r="F9" s="37"/>
      <c r="G9" s="38"/>
      <c r="H9" s="38"/>
      <c r="I9" s="38"/>
      <c r="J9" s="44"/>
    </row>
    <row r="10" ht="22.9" customHeight="1" spans="1:10">
      <c r="A10" s="33"/>
      <c r="B10" s="37"/>
      <c r="C10" s="37"/>
      <c r="D10" s="37"/>
      <c r="E10" s="37"/>
      <c r="F10" s="37"/>
      <c r="G10" s="38"/>
      <c r="H10" s="38"/>
      <c r="I10" s="38"/>
      <c r="J10" s="44"/>
    </row>
    <row r="11" ht="22.9" customHeight="1" spans="1:10">
      <c r="A11" s="33"/>
      <c r="B11" s="37"/>
      <c r="C11" s="37"/>
      <c r="D11" s="37"/>
      <c r="E11" s="37"/>
      <c r="F11" s="37"/>
      <c r="G11" s="38"/>
      <c r="H11" s="38"/>
      <c r="I11" s="38"/>
      <c r="J11" s="44"/>
    </row>
    <row r="12" ht="22.9" customHeight="1" spans="1:10">
      <c r="A12" s="33"/>
      <c r="B12" s="37"/>
      <c r="C12" s="37"/>
      <c r="D12" s="37"/>
      <c r="E12" s="37"/>
      <c r="F12" s="37"/>
      <c r="G12" s="38"/>
      <c r="H12" s="38"/>
      <c r="I12" s="38"/>
      <c r="J12" s="44"/>
    </row>
    <row r="13" ht="22.9" customHeight="1" spans="1:10">
      <c r="A13" s="33"/>
      <c r="B13" s="37"/>
      <c r="C13" s="37"/>
      <c r="D13" s="37"/>
      <c r="E13" s="37"/>
      <c r="F13" s="37"/>
      <c r="G13" s="38"/>
      <c r="H13" s="38"/>
      <c r="I13" s="38"/>
      <c r="J13" s="44"/>
    </row>
    <row r="14" ht="22.9" customHeight="1" spans="1:10">
      <c r="A14" s="33"/>
      <c r="B14" s="37"/>
      <c r="C14" s="37"/>
      <c r="D14" s="37"/>
      <c r="E14" s="37"/>
      <c r="F14" s="37"/>
      <c r="G14" s="38"/>
      <c r="H14" s="38"/>
      <c r="I14" s="38"/>
      <c r="J14" s="44"/>
    </row>
    <row r="15" ht="22.9" customHeight="1" spans="1:10">
      <c r="A15" s="33"/>
      <c r="B15" s="37"/>
      <c r="C15" s="37"/>
      <c r="D15" s="37"/>
      <c r="E15" s="37"/>
      <c r="F15" s="37"/>
      <c r="G15" s="38"/>
      <c r="H15" s="38"/>
      <c r="I15" s="38"/>
      <c r="J15" s="44"/>
    </row>
    <row r="16" ht="22.9" customHeight="1" spans="1:10">
      <c r="A16" s="33"/>
      <c r="B16" s="37"/>
      <c r="C16" s="37"/>
      <c r="D16" s="37"/>
      <c r="E16" s="37"/>
      <c r="F16" s="37" t="s">
        <v>24</v>
      </c>
      <c r="G16" s="38"/>
      <c r="H16" s="38"/>
      <c r="I16" s="38"/>
      <c r="J16" s="44"/>
    </row>
    <row r="17" ht="22.9" customHeight="1" spans="1:10">
      <c r="A17" s="33"/>
      <c r="B17" s="37"/>
      <c r="C17" s="37"/>
      <c r="D17" s="37"/>
      <c r="E17" s="37"/>
      <c r="F17" s="37" t="s">
        <v>111</v>
      </c>
      <c r="G17" s="38"/>
      <c r="H17" s="38"/>
      <c r="I17" s="38"/>
      <c r="J17" s="45"/>
    </row>
    <row r="18" ht="9.75" customHeight="1" spans="1:10">
      <c r="A18" s="39"/>
      <c r="B18" s="40"/>
      <c r="C18" s="40"/>
      <c r="D18" s="40"/>
      <c r="E18" s="40"/>
      <c r="F18" s="39"/>
      <c r="G18" s="39"/>
      <c r="H18" s="39"/>
      <c r="I18" s="39"/>
      <c r="J18" s="47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4"/>
  <sheetViews>
    <sheetView tabSelected="1" topLeftCell="A13" workbookViewId="0">
      <selection activeCell="A1" sqref="A1:L24"/>
    </sheetView>
  </sheetViews>
  <sheetFormatPr defaultColWidth="9" defaultRowHeight="13.5"/>
  <cols>
    <col min="1" max="1" width="16.25" style="2" customWidth="1"/>
    <col min="2" max="2" width="18.875" style="3" customWidth="1"/>
    <col min="3" max="3" width="7.125" style="2" customWidth="1"/>
    <col min="4" max="4" width="30.125" style="2" customWidth="1"/>
    <col min="5" max="5" width="12.625" style="2" customWidth="1"/>
    <col min="6" max="6" width="17.5" style="2" customWidth="1"/>
    <col min="7" max="7" width="10.25" style="2" customWidth="1"/>
    <col min="8" max="8" width="10.5" style="2" customWidth="1"/>
    <col min="9" max="9" width="9.875" style="2" customWidth="1"/>
    <col min="10" max="10" width="9.625" style="2" customWidth="1"/>
    <col min="11" max="11" width="9.5" style="2" customWidth="1"/>
    <col min="12" max="12" width="9.75" style="2" customWidth="1"/>
    <col min="13" max="16384" width="9" style="2"/>
  </cols>
  <sheetData>
    <row r="1" ht="16.35" customHeight="1" spans="1:1">
      <c r="A1" s="4" t="s">
        <v>232</v>
      </c>
    </row>
    <row r="2" ht="22.9" customHeight="1" spans="1:12">
      <c r="A2" s="5" t="s">
        <v>233</v>
      </c>
      <c r="B2" s="6"/>
      <c r="C2" s="6"/>
      <c r="D2" s="6"/>
      <c r="E2" s="6"/>
      <c r="F2" s="6"/>
      <c r="G2" s="6"/>
      <c r="H2" s="6"/>
      <c r="I2" s="6"/>
      <c r="J2" s="6"/>
      <c r="K2" s="6"/>
      <c r="L2" s="19"/>
    </row>
    <row r="3" ht="19.5" customHeight="1" spans="1:12">
      <c r="A3" s="7"/>
      <c r="B3" s="8"/>
      <c r="C3" s="8"/>
      <c r="D3" s="9"/>
      <c r="E3" s="10"/>
      <c r="F3" s="10"/>
      <c r="G3" s="10"/>
      <c r="H3" s="10"/>
      <c r="I3" s="10"/>
      <c r="J3" s="20" t="s">
        <v>7</v>
      </c>
      <c r="K3" s="21"/>
      <c r="L3" s="22"/>
    </row>
    <row r="4" ht="24.4" customHeight="1" spans="1:12">
      <c r="A4" s="11" t="s">
        <v>234</v>
      </c>
      <c r="B4" s="11" t="s">
        <v>235</v>
      </c>
      <c r="C4" s="11" t="s">
        <v>11</v>
      </c>
      <c r="D4" s="12" t="s">
        <v>236</v>
      </c>
      <c r="E4" s="11" t="s">
        <v>237</v>
      </c>
      <c r="F4" s="11" t="s">
        <v>238</v>
      </c>
      <c r="G4" s="11" t="s">
        <v>239</v>
      </c>
      <c r="H4" s="11" t="s">
        <v>240</v>
      </c>
      <c r="I4" s="11" t="s">
        <v>241</v>
      </c>
      <c r="J4" s="11" t="s">
        <v>242</v>
      </c>
      <c r="K4" s="11" t="s">
        <v>243</v>
      </c>
      <c r="L4" s="11" t="s">
        <v>244</v>
      </c>
    </row>
    <row r="5" customFormat="1" ht="24.4" customHeight="1" spans="1:13">
      <c r="A5" s="11"/>
      <c r="B5" s="11" t="s">
        <v>61</v>
      </c>
      <c r="C5" s="11">
        <v>426.99</v>
      </c>
      <c r="D5" s="12"/>
      <c r="E5" s="11"/>
      <c r="F5" s="11"/>
      <c r="G5" s="11"/>
      <c r="H5" s="11"/>
      <c r="I5" s="11"/>
      <c r="J5" s="11"/>
      <c r="K5" s="11"/>
      <c r="L5" s="11"/>
      <c r="M5" s="23"/>
    </row>
    <row r="6" s="1" customFormat="1" ht="22.9" customHeight="1" spans="1:13">
      <c r="A6" s="13" t="s">
        <v>245</v>
      </c>
      <c r="B6" s="13" t="s">
        <v>246</v>
      </c>
      <c r="C6" s="14">
        <v>298.0981</v>
      </c>
      <c r="D6" s="15" t="s">
        <v>247</v>
      </c>
      <c r="E6" s="16" t="s">
        <v>248</v>
      </c>
      <c r="F6" s="16" t="s">
        <v>249</v>
      </c>
      <c r="G6" s="16" t="s">
        <v>250</v>
      </c>
      <c r="H6" s="16" t="s">
        <v>251</v>
      </c>
      <c r="I6" s="16" t="s">
        <v>252</v>
      </c>
      <c r="J6" s="16" t="s">
        <v>253</v>
      </c>
      <c r="K6" s="16" t="s">
        <v>254</v>
      </c>
      <c r="L6" s="16" t="s">
        <v>255</v>
      </c>
      <c r="M6" s="24"/>
    </row>
    <row r="7" s="1" customFormat="1" ht="22.9" customHeight="1" spans="1:13">
      <c r="A7" s="13"/>
      <c r="B7" s="13"/>
      <c r="C7" s="14"/>
      <c r="D7" s="15" t="s">
        <v>247</v>
      </c>
      <c r="E7" s="16" t="s">
        <v>248</v>
      </c>
      <c r="F7" s="16" t="s">
        <v>256</v>
      </c>
      <c r="G7" s="16" t="s">
        <v>257</v>
      </c>
      <c r="H7" s="16" t="s">
        <v>251</v>
      </c>
      <c r="I7" s="16" t="s">
        <v>252</v>
      </c>
      <c r="J7" s="16" t="s">
        <v>253</v>
      </c>
      <c r="K7" s="16" t="s">
        <v>254</v>
      </c>
      <c r="L7" s="16" t="s">
        <v>255</v>
      </c>
      <c r="M7" s="24"/>
    </row>
    <row r="8" s="1" customFormat="1" ht="22.9" customHeight="1" spans="1:13">
      <c r="A8" s="13"/>
      <c r="B8" s="13" t="s">
        <v>258</v>
      </c>
      <c r="C8" s="14">
        <v>111.6202</v>
      </c>
      <c r="D8" s="15" t="s">
        <v>247</v>
      </c>
      <c r="E8" s="16" t="s">
        <v>248</v>
      </c>
      <c r="F8" s="16" t="s">
        <v>256</v>
      </c>
      <c r="G8" s="16" t="s">
        <v>257</v>
      </c>
      <c r="H8" s="16" t="s">
        <v>251</v>
      </c>
      <c r="I8" s="16" t="s">
        <v>252</v>
      </c>
      <c r="J8" s="16" t="s">
        <v>253</v>
      </c>
      <c r="K8" s="16" t="s">
        <v>254</v>
      </c>
      <c r="L8" s="16" t="s">
        <v>255</v>
      </c>
      <c r="M8" s="24"/>
    </row>
    <row r="9" s="1" customFormat="1" ht="22.9" customHeight="1" spans="1:13">
      <c r="A9" s="13"/>
      <c r="B9" s="13"/>
      <c r="C9" s="14"/>
      <c r="D9" s="15" t="s">
        <v>247</v>
      </c>
      <c r="E9" s="16" t="s">
        <v>248</v>
      </c>
      <c r="F9" s="16" t="s">
        <v>249</v>
      </c>
      <c r="G9" s="16" t="s">
        <v>250</v>
      </c>
      <c r="H9" s="16" t="s">
        <v>251</v>
      </c>
      <c r="I9" s="16" t="s">
        <v>252</v>
      </c>
      <c r="J9" s="16" t="s">
        <v>253</v>
      </c>
      <c r="K9" s="16" t="s">
        <v>254</v>
      </c>
      <c r="L9" s="16" t="s">
        <v>255</v>
      </c>
      <c r="M9" s="24"/>
    </row>
    <row r="10" s="1" customFormat="1" ht="22.9" customHeight="1" spans="1:13">
      <c r="A10" s="13"/>
      <c r="B10" s="13"/>
      <c r="C10" s="14"/>
      <c r="D10" s="15" t="s">
        <v>247</v>
      </c>
      <c r="E10" s="16" t="s">
        <v>248</v>
      </c>
      <c r="F10" s="16" t="s">
        <v>249</v>
      </c>
      <c r="G10" s="16" t="s">
        <v>259</v>
      </c>
      <c r="H10" s="16" t="s">
        <v>260</v>
      </c>
      <c r="I10" s="16" t="s">
        <v>261</v>
      </c>
      <c r="J10" s="16" t="s">
        <v>262</v>
      </c>
      <c r="K10" s="16" t="s">
        <v>254</v>
      </c>
      <c r="L10" s="16" t="s">
        <v>263</v>
      </c>
      <c r="M10" s="24"/>
    </row>
    <row r="11" s="1" customFormat="1" ht="22.9" customHeight="1" spans="1:13">
      <c r="A11" s="13"/>
      <c r="B11" s="13"/>
      <c r="C11" s="14"/>
      <c r="D11" s="15" t="s">
        <v>247</v>
      </c>
      <c r="E11" s="16" t="s">
        <v>264</v>
      </c>
      <c r="F11" s="16" t="s">
        <v>265</v>
      </c>
      <c r="G11" s="16" t="s">
        <v>266</v>
      </c>
      <c r="H11" s="16" t="s">
        <v>260</v>
      </c>
      <c r="I11" s="16" t="s">
        <v>267</v>
      </c>
      <c r="J11" s="16" t="s">
        <v>253</v>
      </c>
      <c r="K11" s="16" t="s">
        <v>254</v>
      </c>
      <c r="L11" s="16" t="s">
        <v>263</v>
      </c>
      <c r="M11" s="24"/>
    </row>
    <row r="12" s="1" customFormat="1" ht="25.35" customHeight="1" spans="1:13">
      <c r="A12" s="13"/>
      <c r="B12" s="17" t="s">
        <v>268</v>
      </c>
      <c r="C12" s="14">
        <v>0.95</v>
      </c>
      <c r="D12" s="15" t="s">
        <v>269</v>
      </c>
      <c r="E12" s="16" t="s">
        <v>270</v>
      </c>
      <c r="F12" s="16" t="s">
        <v>271</v>
      </c>
      <c r="G12" s="16" t="s">
        <v>272</v>
      </c>
      <c r="H12" s="16" t="s">
        <v>273</v>
      </c>
      <c r="I12" s="16" t="s">
        <v>274</v>
      </c>
      <c r="J12" s="16" t="s">
        <v>275</v>
      </c>
      <c r="K12" s="16" t="s">
        <v>274</v>
      </c>
      <c r="L12" s="16" t="s">
        <v>255</v>
      </c>
      <c r="M12" s="24"/>
    </row>
    <row r="13" s="1" customFormat="1" ht="25.35" customHeight="1" spans="1:13">
      <c r="A13" s="13"/>
      <c r="B13" s="17" t="s">
        <v>276</v>
      </c>
      <c r="C13" s="14">
        <v>0.1242</v>
      </c>
      <c r="D13" s="15" t="s">
        <v>277</v>
      </c>
      <c r="E13" s="16" t="s">
        <v>270</v>
      </c>
      <c r="F13" s="16" t="s">
        <v>271</v>
      </c>
      <c r="G13" s="16" t="s">
        <v>272</v>
      </c>
      <c r="H13" s="16" t="s">
        <v>273</v>
      </c>
      <c r="I13" s="16" t="s">
        <v>274</v>
      </c>
      <c r="J13" s="16" t="s">
        <v>275</v>
      </c>
      <c r="K13" s="16" t="s">
        <v>274</v>
      </c>
      <c r="L13" s="16" t="s">
        <v>255</v>
      </c>
      <c r="M13" s="24"/>
    </row>
    <row r="14" s="1" customFormat="1" ht="37.9" customHeight="1" spans="1:13">
      <c r="A14" s="13"/>
      <c r="B14" s="17" t="s">
        <v>278</v>
      </c>
      <c r="C14" s="14">
        <v>1.326</v>
      </c>
      <c r="D14" s="15" t="s">
        <v>279</v>
      </c>
      <c r="E14" s="16" t="s">
        <v>270</v>
      </c>
      <c r="F14" s="16" t="s">
        <v>271</v>
      </c>
      <c r="G14" s="16" t="s">
        <v>272</v>
      </c>
      <c r="H14" s="16" t="s">
        <v>273</v>
      </c>
      <c r="I14" s="16" t="s">
        <v>274</v>
      </c>
      <c r="J14" s="16" t="s">
        <v>275</v>
      </c>
      <c r="K14" s="16" t="s">
        <v>274</v>
      </c>
      <c r="L14" s="16" t="s">
        <v>255</v>
      </c>
      <c r="M14" s="24"/>
    </row>
    <row r="15" s="1" customFormat="1" ht="25.35" customHeight="1" spans="1:13">
      <c r="A15" s="13"/>
      <c r="B15" s="17" t="s">
        <v>280</v>
      </c>
      <c r="C15" s="14">
        <v>1.3</v>
      </c>
      <c r="D15" s="15" t="s">
        <v>281</v>
      </c>
      <c r="E15" s="16" t="s">
        <v>270</v>
      </c>
      <c r="F15" s="16" t="s">
        <v>271</v>
      </c>
      <c r="G15" s="16" t="s">
        <v>272</v>
      </c>
      <c r="H15" s="16" t="s">
        <v>273</v>
      </c>
      <c r="I15" s="16" t="s">
        <v>274</v>
      </c>
      <c r="J15" s="16" t="s">
        <v>275</v>
      </c>
      <c r="K15" s="16" t="s">
        <v>274</v>
      </c>
      <c r="L15" s="16" t="s">
        <v>255</v>
      </c>
      <c r="M15" s="24"/>
    </row>
    <row r="16" s="1" customFormat="1" ht="22.9" customHeight="1" spans="1:13">
      <c r="A16" s="13"/>
      <c r="B16" s="13" t="s">
        <v>282</v>
      </c>
      <c r="C16" s="14">
        <v>4.1237</v>
      </c>
      <c r="D16" s="15" t="s">
        <v>283</v>
      </c>
      <c r="E16" s="16" t="s">
        <v>264</v>
      </c>
      <c r="F16" s="16" t="s">
        <v>265</v>
      </c>
      <c r="G16" s="16" t="s">
        <v>284</v>
      </c>
      <c r="H16" s="16" t="s">
        <v>260</v>
      </c>
      <c r="I16" s="16" t="s">
        <v>252</v>
      </c>
      <c r="J16" s="16" t="s">
        <v>253</v>
      </c>
      <c r="K16" s="16" t="s">
        <v>254</v>
      </c>
      <c r="L16" s="16" t="s">
        <v>263</v>
      </c>
      <c r="M16" s="24"/>
    </row>
    <row r="17" s="1" customFormat="1" ht="22.9" customHeight="1" spans="1:13">
      <c r="A17" s="13"/>
      <c r="B17" s="13"/>
      <c r="C17" s="14"/>
      <c r="D17" s="15" t="s">
        <v>283</v>
      </c>
      <c r="E17" s="16" t="s">
        <v>248</v>
      </c>
      <c r="F17" s="16" t="s">
        <v>249</v>
      </c>
      <c r="G17" s="16" t="s">
        <v>259</v>
      </c>
      <c r="H17" s="16" t="s">
        <v>260</v>
      </c>
      <c r="I17" s="16" t="s">
        <v>261</v>
      </c>
      <c r="J17" s="16" t="s">
        <v>262</v>
      </c>
      <c r="K17" s="16" t="s">
        <v>254</v>
      </c>
      <c r="L17" s="16" t="s">
        <v>263</v>
      </c>
      <c r="M17" s="24"/>
    </row>
    <row r="18" s="1" customFormat="1" ht="22.9" customHeight="1" spans="1:13">
      <c r="A18" s="13"/>
      <c r="B18" s="13"/>
      <c r="C18" s="14"/>
      <c r="D18" s="15" t="s">
        <v>283</v>
      </c>
      <c r="E18" s="16" t="s">
        <v>264</v>
      </c>
      <c r="F18" s="16" t="s">
        <v>265</v>
      </c>
      <c r="G18" s="16" t="s">
        <v>285</v>
      </c>
      <c r="H18" s="16" t="s">
        <v>251</v>
      </c>
      <c r="I18" s="16" t="s">
        <v>252</v>
      </c>
      <c r="J18" s="16" t="s">
        <v>253</v>
      </c>
      <c r="K18" s="16" t="s">
        <v>254</v>
      </c>
      <c r="L18" s="16" t="s">
        <v>255</v>
      </c>
      <c r="M18" s="24"/>
    </row>
    <row r="19" s="1" customFormat="1" ht="22.9" customHeight="1" spans="1:13">
      <c r="A19" s="13"/>
      <c r="B19" s="13"/>
      <c r="C19" s="14"/>
      <c r="D19" s="15" t="s">
        <v>283</v>
      </c>
      <c r="E19" s="16" t="s">
        <v>248</v>
      </c>
      <c r="F19" s="16" t="s">
        <v>286</v>
      </c>
      <c r="G19" s="16" t="s">
        <v>287</v>
      </c>
      <c r="H19" s="16" t="s">
        <v>260</v>
      </c>
      <c r="I19" s="16" t="s">
        <v>267</v>
      </c>
      <c r="J19" s="16" t="s">
        <v>253</v>
      </c>
      <c r="K19" s="16" t="s">
        <v>254</v>
      </c>
      <c r="L19" s="16" t="s">
        <v>263</v>
      </c>
      <c r="M19" s="24"/>
    </row>
    <row r="20" s="1" customFormat="1" ht="22.9" customHeight="1" spans="1:13">
      <c r="A20" s="13"/>
      <c r="B20" s="13" t="s">
        <v>288</v>
      </c>
      <c r="C20" s="14">
        <v>9.45</v>
      </c>
      <c r="D20" s="15" t="s">
        <v>283</v>
      </c>
      <c r="E20" s="16" t="s">
        <v>264</v>
      </c>
      <c r="F20" s="16" t="s">
        <v>265</v>
      </c>
      <c r="G20" s="16" t="s">
        <v>285</v>
      </c>
      <c r="H20" s="16" t="s">
        <v>251</v>
      </c>
      <c r="I20" s="16" t="s">
        <v>252</v>
      </c>
      <c r="J20" s="16" t="s">
        <v>253</v>
      </c>
      <c r="K20" s="16" t="s">
        <v>254</v>
      </c>
      <c r="L20" s="16" t="s">
        <v>255</v>
      </c>
      <c r="M20" s="24"/>
    </row>
    <row r="21" s="1" customFormat="1" ht="22.9" customHeight="1" spans="1:13">
      <c r="A21" s="13"/>
      <c r="B21" s="13"/>
      <c r="C21" s="14"/>
      <c r="D21" s="15" t="s">
        <v>283</v>
      </c>
      <c r="E21" s="16" t="s">
        <v>248</v>
      </c>
      <c r="F21" s="16" t="s">
        <v>286</v>
      </c>
      <c r="G21" s="16" t="s">
        <v>287</v>
      </c>
      <c r="H21" s="16" t="s">
        <v>260</v>
      </c>
      <c r="I21" s="16" t="s">
        <v>267</v>
      </c>
      <c r="J21" s="16" t="s">
        <v>253</v>
      </c>
      <c r="K21" s="16" t="s">
        <v>254</v>
      </c>
      <c r="L21" s="16" t="s">
        <v>263</v>
      </c>
      <c r="M21" s="24"/>
    </row>
    <row r="22" s="1" customFormat="1" ht="22.9" customHeight="1" spans="1:13">
      <c r="A22" s="13"/>
      <c r="B22" s="13"/>
      <c r="C22" s="14"/>
      <c r="D22" s="15" t="s">
        <v>283</v>
      </c>
      <c r="E22" s="16" t="s">
        <v>248</v>
      </c>
      <c r="F22" s="16" t="s">
        <v>249</v>
      </c>
      <c r="G22" s="16" t="s">
        <v>259</v>
      </c>
      <c r="H22" s="16" t="s">
        <v>260</v>
      </c>
      <c r="I22" s="16" t="s">
        <v>261</v>
      </c>
      <c r="J22" s="16" t="s">
        <v>262</v>
      </c>
      <c r="K22" s="16" t="s">
        <v>254</v>
      </c>
      <c r="L22" s="16" t="s">
        <v>263</v>
      </c>
      <c r="M22" s="24"/>
    </row>
    <row r="23" s="1" customFormat="1" ht="22.9" customHeight="1" spans="1:13">
      <c r="A23" s="13"/>
      <c r="B23" s="13"/>
      <c r="C23" s="14"/>
      <c r="D23" s="15" t="s">
        <v>283</v>
      </c>
      <c r="E23" s="16" t="s">
        <v>264</v>
      </c>
      <c r="F23" s="16" t="s">
        <v>265</v>
      </c>
      <c r="G23" s="16" t="s">
        <v>284</v>
      </c>
      <c r="H23" s="16" t="s">
        <v>260</v>
      </c>
      <c r="I23" s="16" t="s">
        <v>252</v>
      </c>
      <c r="J23" s="16" t="s">
        <v>253</v>
      </c>
      <c r="K23" s="16" t="s">
        <v>254</v>
      </c>
      <c r="L23" s="16" t="s">
        <v>263</v>
      </c>
      <c r="M23" s="24"/>
    </row>
    <row r="24" spans="1:12">
      <c r="A24" s="18" t="s">
        <v>289</v>
      </c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</row>
  </sheetData>
  <mergeCells count="13">
    <mergeCell ref="A2:L2"/>
    <mergeCell ref="A3:D3"/>
    <mergeCell ref="J3:L3"/>
    <mergeCell ref="A24:L24"/>
    <mergeCell ref="A6:A23"/>
    <mergeCell ref="B6:B7"/>
    <mergeCell ref="B8:B11"/>
    <mergeCell ref="B16:B19"/>
    <mergeCell ref="B20:B23"/>
    <mergeCell ref="C6:C7"/>
    <mergeCell ref="C8:C11"/>
    <mergeCell ref="C16:C19"/>
    <mergeCell ref="C20:C23"/>
  </mergeCells>
  <printOptions horizontalCentered="1"/>
  <pageMargins left="0.590277777777778" right="0.590277777777778" top="1.37777777777778" bottom="0.984027777777778" header="0.5" footer="0.5"/>
  <pageSetup paperSize="9" scale="7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1"/>
  <sheetViews>
    <sheetView workbookViewId="0">
      <pane ySplit="5" topLeftCell="A30" activePane="bottomLeft" state="frozen"/>
      <selection/>
      <selection pane="bottomLeft" activeCell="B1" sqref="B1:E40"/>
    </sheetView>
  </sheetViews>
  <sheetFormatPr defaultColWidth="10" defaultRowHeight="13.5" outlineLevelCol="5"/>
  <cols>
    <col min="1" max="1" width="1.5" style="95" customWidth="1"/>
    <col min="2" max="2" width="29.625" style="95" customWidth="1"/>
    <col min="3" max="3" width="16.625" style="95" customWidth="1"/>
    <col min="4" max="4" width="31.375" style="95" customWidth="1"/>
    <col min="5" max="5" width="16.625" style="95" customWidth="1"/>
    <col min="6" max="6" width="1.5" style="95" customWidth="1"/>
    <col min="7" max="11" width="9.75" style="95" customWidth="1"/>
    <col min="12" max="16384" width="10" style="95"/>
  </cols>
  <sheetData>
    <row r="1" s="186" customFormat="1" ht="24.95" customHeight="1" spans="1:6">
      <c r="A1" s="187"/>
      <c r="B1" s="53" t="s">
        <v>3</v>
      </c>
      <c r="D1" s="53"/>
      <c r="E1" s="53"/>
      <c r="F1" s="188" t="s">
        <v>4</v>
      </c>
    </row>
    <row r="2" ht="22.9" customHeight="1" spans="1:6">
      <c r="A2" s="189"/>
      <c r="B2" s="190" t="s">
        <v>5</v>
      </c>
      <c r="C2" s="190"/>
      <c r="D2" s="190"/>
      <c r="E2" s="190"/>
      <c r="F2" s="110"/>
    </row>
    <row r="3" ht="19.5" customHeight="1" spans="1:6">
      <c r="A3" s="189"/>
      <c r="B3" s="102" t="s">
        <v>6</v>
      </c>
      <c r="D3" s="105"/>
      <c r="E3" s="191" t="s">
        <v>7</v>
      </c>
      <c r="F3" s="110"/>
    </row>
    <row r="4" ht="26.1" customHeight="1" spans="1:6">
      <c r="A4" s="189"/>
      <c r="B4" s="60" t="s">
        <v>8</v>
      </c>
      <c r="C4" s="60"/>
      <c r="D4" s="60" t="s">
        <v>9</v>
      </c>
      <c r="E4" s="60"/>
      <c r="F4" s="110"/>
    </row>
    <row r="5" ht="26.1" customHeight="1" spans="1:6">
      <c r="A5" s="189"/>
      <c r="B5" s="60" t="s">
        <v>10</v>
      </c>
      <c r="C5" s="60" t="s">
        <v>11</v>
      </c>
      <c r="D5" s="60" t="s">
        <v>10</v>
      </c>
      <c r="E5" s="60" t="s">
        <v>11</v>
      </c>
      <c r="F5" s="110"/>
    </row>
    <row r="6" ht="26.1" customHeight="1" spans="1:6">
      <c r="A6" s="104"/>
      <c r="B6" s="192" t="s">
        <v>12</v>
      </c>
      <c r="C6" s="193">
        <v>426.9922</v>
      </c>
      <c r="D6" s="192" t="s">
        <v>13</v>
      </c>
      <c r="E6" s="68"/>
      <c r="F6" s="119"/>
    </row>
    <row r="7" ht="26.1" customHeight="1" spans="1:6">
      <c r="A7" s="104"/>
      <c r="B7" s="192" t="s">
        <v>14</v>
      </c>
      <c r="C7" s="68"/>
      <c r="D7" s="192" t="s">
        <v>15</v>
      </c>
      <c r="E7" s="68"/>
      <c r="F7" s="119"/>
    </row>
    <row r="8" ht="26.1" customHeight="1" spans="1:6">
      <c r="A8" s="104"/>
      <c r="B8" s="192" t="s">
        <v>16</v>
      </c>
      <c r="C8" s="68"/>
      <c r="D8" s="192" t="s">
        <v>17</v>
      </c>
      <c r="E8" s="68"/>
      <c r="F8" s="119"/>
    </row>
    <row r="9" ht="26.1" customHeight="1" spans="1:6">
      <c r="A9" s="104"/>
      <c r="B9" s="192" t="s">
        <v>18</v>
      </c>
      <c r="C9" s="68"/>
      <c r="D9" s="192" t="s">
        <v>19</v>
      </c>
      <c r="E9" s="68"/>
      <c r="F9" s="119"/>
    </row>
    <row r="10" ht="26.1" customHeight="1" spans="1:6">
      <c r="A10" s="104"/>
      <c r="B10" s="192" t="s">
        <v>20</v>
      </c>
      <c r="C10" s="68"/>
      <c r="D10" s="192" t="s">
        <v>21</v>
      </c>
      <c r="E10" s="194">
        <v>380.38</v>
      </c>
      <c r="F10" s="119"/>
    </row>
    <row r="11" ht="26.1" customHeight="1" spans="1:6">
      <c r="A11" s="104"/>
      <c r="B11" s="192" t="s">
        <v>22</v>
      </c>
      <c r="C11" s="68"/>
      <c r="D11" s="192" t="s">
        <v>23</v>
      </c>
      <c r="E11" s="68"/>
      <c r="F11" s="119"/>
    </row>
    <row r="12" ht="26.1" customHeight="1" spans="1:6">
      <c r="A12" s="104"/>
      <c r="B12" s="192" t="s">
        <v>24</v>
      </c>
      <c r="C12" s="68"/>
      <c r="D12" s="192" t="s">
        <v>25</v>
      </c>
      <c r="E12" s="68"/>
      <c r="F12" s="119"/>
    </row>
    <row r="13" ht="26.1" customHeight="1" spans="1:6">
      <c r="A13" s="104"/>
      <c r="B13" s="192" t="s">
        <v>24</v>
      </c>
      <c r="C13" s="68"/>
      <c r="D13" s="192" t="s">
        <v>26</v>
      </c>
      <c r="E13" s="68"/>
      <c r="F13" s="119"/>
    </row>
    <row r="14" ht="26.1" customHeight="1" spans="1:6">
      <c r="A14" s="104"/>
      <c r="B14" s="192" t="s">
        <v>24</v>
      </c>
      <c r="C14" s="68"/>
      <c r="D14" s="192" t="s">
        <v>27</v>
      </c>
      <c r="E14" s="68"/>
      <c r="F14" s="119"/>
    </row>
    <row r="15" ht="26.1" customHeight="1" spans="1:6">
      <c r="A15" s="104"/>
      <c r="B15" s="192" t="s">
        <v>24</v>
      </c>
      <c r="C15" s="68"/>
      <c r="D15" s="192" t="s">
        <v>28</v>
      </c>
      <c r="E15" s="68"/>
      <c r="F15" s="119"/>
    </row>
    <row r="16" ht="26.1" customHeight="1" spans="1:6">
      <c r="A16" s="104"/>
      <c r="B16" s="192" t="s">
        <v>24</v>
      </c>
      <c r="C16" s="68"/>
      <c r="D16" s="192" t="s">
        <v>29</v>
      </c>
      <c r="E16" s="68"/>
      <c r="F16" s="119"/>
    </row>
    <row r="17" ht="26.1" customHeight="1" spans="1:6">
      <c r="A17" s="104"/>
      <c r="B17" s="192" t="s">
        <v>24</v>
      </c>
      <c r="C17" s="68"/>
      <c r="D17" s="192" t="s">
        <v>30</v>
      </c>
      <c r="E17" s="68"/>
      <c r="F17" s="119"/>
    </row>
    <row r="18" ht="26.1" customHeight="1" spans="1:6">
      <c r="A18" s="104"/>
      <c r="B18" s="192" t="s">
        <v>24</v>
      </c>
      <c r="C18" s="68"/>
      <c r="D18" s="192" t="s">
        <v>31</v>
      </c>
      <c r="E18" s="68"/>
      <c r="F18" s="119"/>
    </row>
    <row r="19" ht="26.1" customHeight="1" spans="1:6">
      <c r="A19" s="104"/>
      <c r="B19" s="192" t="s">
        <v>24</v>
      </c>
      <c r="C19" s="68"/>
      <c r="D19" s="192" t="s">
        <v>32</v>
      </c>
      <c r="E19" s="68"/>
      <c r="F19" s="119"/>
    </row>
    <row r="20" ht="26.1" customHeight="1" spans="1:6">
      <c r="A20" s="104"/>
      <c r="B20" s="192" t="s">
        <v>24</v>
      </c>
      <c r="C20" s="68"/>
      <c r="D20" s="192" t="s">
        <v>33</v>
      </c>
      <c r="E20" s="68"/>
      <c r="F20" s="119"/>
    </row>
    <row r="21" ht="26.1" customHeight="1" spans="1:6">
      <c r="A21" s="104"/>
      <c r="B21" s="192" t="s">
        <v>24</v>
      </c>
      <c r="C21" s="68"/>
      <c r="D21" s="192" t="s">
        <v>34</v>
      </c>
      <c r="E21" s="68"/>
      <c r="F21" s="119"/>
    </row>
    <row r="22" ht="26.1" customHeight="1" spans="1:6">
      <c r="A22" s="104"/>
      <c r="B22" s="192" t="s">
        <v>24</v>
      </c>
      <c r="C22" s="68"/>
      <c r="D22" s="192" t="s">
        <v>35</v>
      </c>
      <c r="E22" s="68"/>
      <c r="F22" s="119"/>
    </row>
    <row r="23" ht="26.1" customHeight="1" spans="1:6">
      <c r="A23" s="104"/>
      <c r="B23" s="192" t="s">
        <v>24</v>
      </c>
      <c r="C23" s="68"/>
      <c r="D23" s="192" t="s">
        <v>36</v>
      </c>
      <c r="E23" s="68"/>
      <c r="F23" s="119"/>
    </row>
    <row r="24" ht="26.1" customHeight="1" spans="1:6">
      <c r="A24" s="104"/>
      <c r="B24" s="192" t="s">
        <v>24</v>
      </c>
      <c r="C24" s="68"/>
      <c r="D24" s="192" t="s">
        <v>37</v>
      </c>
      <c r="E24" s="68"/>
      <c r="F24" s="119"/>
    </row>
    <row r="25" ht="26.1" customHeight="1" spans="1:6">
      <c r="A25" s="104"/>
      <c r="B25" s="192" t="s">
        <v>24</v>
      </c>
      <c r="C25" s="68"/>
      <c r="D25" s="192" t="s">
        <v>38</v>
      </c>
      <c r="E25" s="161">
        <v>46.61</v>
      </c>
      <c r="F25" s="119"/>
    </row>
    <row r="26" ht="26.1" customHeight="1" spans="1:6">
      <c r="A26" s="104"/>
      <c r="B26" s="192" t="s">
        <v>24</v>
      </c>
      <c r="C26" s="68"/>
      <c r="D26" s="192" t="s">
        <v>39</v>
      </c>
      <c r="E26" s="68"/>
      <c r="F26" s="119"/>
    </row>
    <row r="27" ht="26.1" customHeight="1" spans="1:6">
      <c r="A27" s="104"/>
      <c r="B27" s="192" t="s">
        <v>24</v>
      </c>
      <c r="C27" s="68"/>
      <c r="D27" s="192" t="s">
        <v>40</v>
      </c>
      <c r="E27" s="68"/>
      <c r="F27" s="119"/>
    </row>
    <row r="28" ht="26.1" customHeight="1" spans="1:6">
      <c r="A28" s="104"/>
      <c r="B28" s="192" t="s">
        <v>24</v>
      </c>
      <c r="C28" s="68"/>
      <c r="D28" s="192" t="s">
        <v>41</v>
      </c>
      <c r="E28" s="68"/>
      <c r="F28" s="119"/>
    </row>
    <row r="29" ht="26.1" customHeight="1" spans="1:6">
      <c r="A29" s="104"/>
      <c r="B29" s="192" t="s">
        <v>24</v>
      </c>
      <c r="C29" s="68"/>
      <c r="D29" s="192" t="s">
        <v>42</v>
      </c>
      <c r="E29" s="68"/>
      <c r="F29" s="119"/>
    </row>
    <row r="30" ht="26.1" customHeight="1" spans="1:6">
      <c r="A30" s="104"/>
      <c r="B30" s="192" t="s">
        <v>24</v>
      </c>
      <c r="C30" s="68"/>
      <c r="D30" s="192" t="s">
        <v>43</v>
      </c>
      <c r="E30" s="68"/>
      <c r="F30" s="119"/>
    </row>
    <row r="31" ht="26.1" customHeight="1" spans="1:6">
      <c r="A31" s="104"/>
      <c r="B31" s="192" t="s">
        <v>24</v>
      </c>
      <c r="C31" s="68"/>
      <c r="D31" s="192" t="s">
        <v>44</v>
      </c>
      <c r="E31" s="68"/>
      <c r="F31" s="119"/>
    </row>
    <row r="32" ht="26.1" customHeight="1" spans="1:6">
      <c r="A32" s="104"/>
      <c r="B32" s="192" t="s">
        <v>24</v>
      </c>
      <c r="C32" s="68"/>
      <c r="D32" s="192" t="s">
        <v>45</v>
      </c>
      <c r="E32" s="68"/>
      <c r="F32" s="119"/>
    </row>
    <row r="33" ht="26.1" customHeight="1" spans="1:6">
      <c r="A33" s="104"/>
      <c r="B33" s="192" t="s">
        <v>24</v>
      </c>
      <c r="C33" s="68"/>
      <c r="D33" s="192" t="s">
        <v>46</v>
      </c>
      <c r="E33" s="68"/>
      <c r="F33" s="119"/>
    </row>
    <row r="34" ht="26.1" customHeight="1" spans="1:6">
      <c r="A34" s="104"/>
      <c r="B34" s="192" t="s">
        <v>24</v>
      </c>
      <c r="C34" s="68"/>
      <c r="D34" s="192" t="s">
        <v>47</v>
      </c>
      <c r="E34" s="68"/>
      <c r="F34" s="119"/>
    </row>
    <row r="35" ht="26.1" customHeight="1" spans="1:6">
      <c r="A35" s="104"/>
      <c r="B35" s="192" t="s">
        <v>24</v>
      </c>
      <c r="C35" s="68"/>
      <c r="D35" s="192" t="s">
        <v>48</v>
      </c>
      <c r="E35" s="68"/>
      <c r="F35" s="119"/>
    </row>
    <row r="36" ht="26.1" customHeight="1" spans="1:6">
      <c r="A36" s="114"/>
      <c r="B36" s="60" t="s">
        <v>49</v>
      </c>
      <c r="C36" s="65">
        <f>SUM(C6:C11)</f>
        <v>426.9922</v>
      </c>
      <c r="D36" s="60" t="s">
        <v>50</v>
      </c>
      <c r="E36" s="65">
        <f>SUM(E6:E35)</f>
        <v>426.99</v>
      </c>
      <c r="F36" s="120"/>
    </row>
    <row r="37" ht="26.1" customHeight="1" spans="1:6">
      <c r="A37" s="104"/>
      <c r="B37" s="192" t="s">
        <v>51</v>
      </c>
      <c r="C37" s="68"/>
      <c r="D37" s="192" t="s">
        <v>52</v>
      </c>
      <c r="E37" s="68"/>
      <c r="F37" s="195"/>
    </row>
    <row r="38" ht="26.1" customHeight="1" spans="1:6">
      <c r="A38" s="196"/>
      <c r="B38" s="192" t="s">
        <v>53</v>
      </c>
      <c r="C38" s="68"/>
      <c r="D38" s="192" t="s">
        <v>54</v>
      </c>
      <c r="E38" s="68"/>
      <c r="F38" s="195"/>
    </row>
    <row r="39" ht="26.1" customHeight="1" spans="1:6">
      <c r="A39" s="196"/>
      <c r="B39" s="197"/>
      <c r="C39" s="197"/>
      <c r="D39" s="192" t="s">
        <v>55</v>
      </c>
      <c r="E39" s="68"/>
      <c r="F39" s="195"/>
    </row>
    <row r="40" ht="26.1" customHeight="1" spans="1:6">
      <c r="A40" s="198"/>
      <c r="B40" s="60" t="s">
        <v>56</v>
      </c>
      <c r="C40" s="65">
        <f>C36+C37+C38</f>
        <v>426.9922</v>
      </c>
      <c r="D40" s="60" t="s">
        <v>57</v>
      </c>
      <c r="E40" s="65">
        <f>E36+E37+E39</f>
        <v>426.99</v>
      </c>
      <c r="F40" s="199"/>
    </row>
    <row r="41" ht="9.75" customHeight="1" spans="1:6">
      <c r="A41" s="200"/>
      <c r="B41" s="200"/>
      <c r="C41" s="201"/>
      <c r="D41" s="202"/>
      <c r="E41" s="200"/>
      <c r="F41" s="203"/>
    </row>
  </sheetData>
  <sheetProtection password="C71F" sheet="1" objects="1" scenarios="1"/>
  <mergeCells count="4">
    <mergeCell ref="B2:E2"/>
    <mergeCell ref="B4:C4"/>
    <mergeCell ref="D4:E4"/>
    <mergeCell ref="A6:A35"/>
  </mergeCells>
  <printOptions horizontalCentered="1"/>
  <pageMargins left="1.37777777777778" right="0.984027777777778" top="0.984027777777778" bottom="0.984027777777778" header="0" footer="0"/>
  <pageSetup paperSize="9" scale="5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8"/>
  <sheetViews>
    <sheetView zoomScale="85" zoomScaleNormal="85" workbookViewId="0">
      <pane ySplit="6" topLeftCell="A7" activePane="bottomLeft" state="frozen"/>
      <selection/>
      <selection pane="bottomLeft" activeCell="B1" sqref="B1:L8"/>
    </sheetView>
  </sheetViews>
  <sheetFormatPr defaultColWidth="10" defaultRowHeight="13.5" outlineLevelRow="7"/>
  <cols>
    <col min="1" max="1" width="1.5" style="76" customWidth="1"/>
    <col min="2" max="12" width="15.125" style="76" customWidth="1"/>
    <col min="13" max="13" width="1.5" style="76" customWidth="1"/>
    <col min="14" max="14" width="9.75" style="76" customWidth="1"/>
    <col min="15" max="16384" width="10" style="76"/>
  </cols>
  <sheetData>
    <row r="1" s="76" customFormat="1" ht="24.95" customHeight="1" spans="1:13">
      <c r="A1" s="77"/>
      <c r="B1" s="4" t="s">
        <v>58</v>
      </c>
      <c r="C1" s="177"/>
      <c r="D1" s="177"/>
      <c r="E1" s="178"/>
      <c r="F1" s="178"/>
      <c r="G1" s="178"/>
      <c r="H1" s="178"/>
      <c r="I1" s="178"/>
      <c r="J1" s="178"/>
      <c r="K1" s="178"/>
      <c r="L1" s="79" t="s">
        <v>59</v>
      </c>
      <c r="M1" s="80"/>
    </row>
    <row r="2" s="76" customFormat="1" ht="22.9" customHeight="1" spans="1:13">
      <c r="A2" s="77"/>
      <c r="B2" s="179" t="s">
        <v>60</v>
      </c>
      <c r="C2" s="180"/>
      <c r="D2" s="180"/>
      <c r="E2" s="180"/>
      <c r="F2" s="180"/>
      <c r="G2" s="180"/>
      <c r="H2" s="180"/>
      <c r="I2" s="180"/>
      <c r="J2" s="180"/>
      <c r="K2" s="180"/>
      <c r="L2" s="183"/>
      <c r="M2" s="80" t="s">
        <v>4</v>
      </c>
    </row>
    <row r="3" s="76" customFormat="1" ht="19.5" customHeight="1" spans="1:13">
      <c r="A3" s="82"/>
      <c r="B3" s="48" t="s">
        <v>6</v>
      </c>
      <c r="C3" s="48"/>
      <c r="D3" s="181"/>
      <c r="E3" s="82"/>
      <c r="F3" s="181"/>
      <c r="G3" s="181"/>
      <c r="H3" s="181"/>
      <c r="I3" s="181"/>
      <c r="J3" s="181"/>
      <c r="K3" s="181"/>
      <c r="L3" s="83" t="s">
        <v>7</v>
      </c>
      <c r="M3" s="84"/>
    </row>
    <row r="4" s="76" customFormat="1" ht="24.4" customHeight="1" spans="1:13">
      <c r="A4" s="85"/>
      <c r="B4" s="49" t="s">
        <v>61</v>
      </c>
      <c r="C4" s="49" t="s">
        <v>62</v>
      </c>
      <c r="D4" s="49" t="s">
        <v>63</v>
      </c>
      <c r="E4" s="49" t="s">
        <v>64</v>
      </c>
      <c r="F4" s="49" t="s">
        <v>65</v>
      </c>
      <c r="G4" s="49" t="s">
        <v>66</v>
      </c>
      <c r="H4" s="49" t="s">
        <v>67</v>
      </c>
      <c r="I4" s="49" t="s">
        <v>68</v>
      </c>
      <c r="J4" s="49" t="s">
        <v>69</v>
      </c>
      <c r="K4" s="49" t="s">
        <v>70</v>
      </c>
      <c r="L4" s="49" t="s">
        <v>71</v>
      </c>
      <c r="M4" s="87"/>
    </row>
    <row r="5" s="76" customFormat="1" ht="24.4" customHeight="1" spans="1:13">
      <c r="A5" s="85"/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87"/>
    </row>
    <row r="6" s="76" customFormat="1" ht="24.4" customHeight="1" spans="1:13">
      <c r="A6" s="85"/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87"/>
    </row>
    <row r="7" s="76" customFormat="1" ht="32.1" customHeight="1" spans="1:13">
      <c r="A7" s="88"/>
      <c r="B7" s="36">
        <f>SUM(C7:L7)</f>
        <v>426.99</v>
      </c>
      <c r="C7" s="36"/>
      <c r="D7" s="36">
        <v>426.99</v>
      </c>
      <c r="E7" s="36"/>
      <c r="F7" s="36"/>
      <c r="G7" s="36"/>
      <c r="H7" s="36"/>
      <c r="I7" s="36"/>
      <c r="J7" s="36"/>
      <c r="K7" s="36"/>
      <c r="L7" s="36"/>
      <c r="M7" s="91"/>
    </row>
    <row r="8" s="76" customFormat="1" ht="9.75" customHeight="1" spans="1:13">
      <c r="A8" s="182"/>
      <c r="B8" s="182"/>
      <c r="C8" s="182"/>
      <c r="D8" s="182"/>
      <c r="E8" s="182"/>
      <c r="F8" s="182"/>
      <c r="G8" s="182"/>
      <c r="H8" s="182"/>
      <c r="I8" s="182"/>
      <c r="J8" s="182"/>
      <c r="K8" s="182"/>
      <c r="L8" s="184"/>
      <c r="M8" s="185"/>
    </row>
  </sheetData>
  <mergeCells count="13">
    <mergeCell ref="B2:L2"/>
    <mergeCell ref="B3:C3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</mergeCells>
  <printOptions horizontalCentered="1"/>
  <pageMargins left="0.590277777777778" right="0.590277777777778" top="1.37777777777778" bottom="0.984027777777778" header="0" footer="0"/>
  <pageSetup paperSize="9" scale="7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0"/>
  <sheetViews>
    <sheetView zoomScale="85" zoomScaleNormal="85" workbookViewId="0">
      <pane ySplit="6" topLeftCell="A7" activePane="bottomLeft" state="frozen"/>
      <selection/>
      <selection pane="bottomLeft" activeCell="A1" sqref="A1:J10"/>
    </sheetView>
  </sheetViews>
  <sheetFormatPr defaultColWidth="10" defaultRowHeight="13.5"/>
  <cols>
    <col min="1" max="1" width="1.5" style="95" customWidth="1"/>
    <col min="2" max="4" width="3.25" style="170" customWidth="1"/>
    <col min="5" max="5" width="36.625" style="95" customWidth="1"/>
    <col min="6" max="8" width="10.75" style="95" customWidth="1"/>
    <col min="9" max="9" width="13.25" style="95" customWidth="1"/>
    <col min="10" max="10" width="11.875" style="95" customWidth="1"/>
    <col min="11" max="11" width="1.5" style="95" customWidth="1"/>
    <col min="12" max="13" width="9.75" style="95" customWidth="1"/>
    <col min="14" max="16384" width="10" style="95"/>
  </cols>
  <sheetData>
    <row r="1" ht="24.95" customHeight="1" spans="1:11">
      <c r="A1" s="98"/>
      <c r="B1" s="53" t="s">
        <v>72</v>
      </c>
      <c r="C1" s="171"/>
      <c r="D1" s="171"/>
      <c r="E1" s="105"/>
      <c r="F1" s="172"/>
      <c r="G1" s="172"/>
      <c r="H1" s="172"/>
      <c r="I1" s="172"/>
      <c r="J1" s="112" t="s">
        <v>73</v>
      </c>
      <c r="K1" s="104"/>
    </row>
    <row r="2" ht="22.9" customHeight="1" spans="1:11">
      <c r="A2" s="98"/>
      <c r="B2" s="100" t="s">
        <v>74</v>
      </c>
      <c r="C2" s="100"/>
      <c r="D2" s="100"/>
      <c r="E2" s="100"/>
      <c r="F2" s="100"/>
      <c r="G2" s="100"/>
      <c r="H2" s="100"/>
      <c r="I2" s="100"/>
      <c r="J2" s="100"/>
      <c r="K2" s="104" t="s">
        <v>4</v>
      </c>
    </row>
    <row r="3" ht="19.5" customHeight="1" spans="1:11">
      <c r="A3" s="101"/>
      <c r="B3" s="102" t="s">
        <v>6</v>
      </c>
      <c r="C3" s="102"/>
      <c r="D3" s="102"/>
      <c r="E3" s="102"/>
      <c r="F3" s="101"/>
      <c r="G3" s="101"/>
      <c r="H3" s="146"/>
      <c r="I3" s="146"/>
      <c r="J3" s="175" t="s">
        <v>7</v>
      </c>
      <c r="K3" s="118"/>
    </row>
    <row r="4" ht="24.4" customHeight="1" spans="1:11">
      <c r="A4" s="104"/>
      <c r="B4" s="60" t="s">
        <v>10</v>
      </c>
      <c r="C4" s="60"/>
      <c r="D4" s="60"/>
      <c r="E4" s="60"/>
      <c r="F4" s="62" t="s">
        <v>61</v>
      </c>
      <c r="G4" s="62" t="s">
        <v>75</v>
      </c>
      <c r="H4" s="62" t="s">
        <v>76</v>
      </c>
      <c r="I4" s="62" t="s">
        <v>77</v>
      </c>
      <c r="J4" s="62" t="s">
        <v>78</v>
      </c>
      <c r="K4" s="176"/>
    </row>
    <row r="5" ht="24.4" customHeight="1" spans="1:11">
      <c r="A5" s="113"/>
      <c r="B5" s="60" t="s">
        <v>79</v>
      </c>
      <c r="C5" s="60"/>
      <c r="D5" s="60"/>
      <c r="E5" s="60" t="s">
        <v>80</v>
      </c>
      <c r="F5" s="62"/>
      <c r="G5" s="62"/>
      <c r="H5" s="62"/>
      <c r="I5" s="62"/>
      <c r="J5" s="62"/>
      <c r="K5" s="176"/>
    </row>
    <row r="6" ht="24.4" customHeight="1" spans="1:11">
      <c r="A6" s="113"/>
      <c r="B6" s="60" t="s">
        <v>81</v>
      </c>
      <c r="C6" s="60" t="s">
        <v>82</v>
      </c>
      <c r="D6" s="60" t="s">
        <v>83</v>
      </c>
      <c r="E6" s="60"/>
      <c r="F6" s="62"/>
      <c r="G6" s="62"/>
      <c r="H6" s="62"/>
      <c r="I6" s="62"/>
      <c r="J6" s="62"/>
      <c r="K6" s="119"/>
    </row>
    <row r="7" ht="24" customHeight="1" spans="2:10">
      <c r="B7" s="173" t="s">
        <v>24</v>
      </c>
      <c r="C7" s="173" t="s">
        <v>24</v>
      </c>
      <c r="D7" s="173" t="s">
        <v>24</v>
      </c>
      <c r="E7" s="106" t="s">
        <v>84</v>
      </c>
      <c r="F7" s="174">
        <v>426.9922</v>
      </c>
      <c r="G7" s="174">
        <v>423.292</v>
      </c>
      <c r="H7" s="174">
        <v>3.7002</v>
      </c>
      <c r="I7" s="115"/>
      <c r="J7" s="115"/>
    </row>
    <row r="8" ht="24" customHeight="1" spans="2:10">
      <c r="B8" s="173" t="s">
        <v>85</v>
      </c>
      <c r="C8" s="173" t="s">
        <v>86</v>
      </c>
      <c r="D8" s="173" t="s">
        <v>87</v>
      </c>
      <c r="E8" s="106" t="s">
        <v>88</v>
      </c>
      <c r="F8" s="174">
        <v>2.626</v>
      </c>
      <c r="G8" s="174">
        <v>0</v>
      </c>
      <c r="H8" s="174">
        <v>2.626</v>
      </c>
      <c r="I8" s="115"/>
      <c r="J8" s="115"/>
    </row>
    <row r="9" ht="24" customHeight="1" spans="2:10">
      <c r="B9" s="173" t="s">
        <v>85</v>
      </c>
      <c r="C9" s="173" t="s">
        <v>86</v>
      </c>
      <c r="D9" s="173" t="s">
        <v>86</v>
      </c>
      <c r="E9" s="106" t="s">
        <v>89</v>
      </c>
      <c r="F9" s="174">
        <v>377.7604</v>
      </c>
      <c r="G9" s="174">
        <v>376.6862</v>
      </c>
      <c r="H9" s="174">
        <v>1.0742</v>
      </c>
      <c r="I9" s="115"/>
      <c r="J9" s="115"/>
    </row>
    <row r="10" ht="24" customHeight="1" spans="2:10">
      <c r="B10" s="173" t="s">
        <v>90</v>
      </c>
      <c r="C10" s="173" t="s">
        <v>86</v>
      </c>
      <c r="D10" s="173" t="s">
        <v>87</v>
      </c>
      <c r="E10" s="106" t="s">
        <v>91</v>
      </c>
      <c r="F10" s="174">
        <v>46.6058</v>
      </c>
      <c r="G10" s="174">
        <v>46.6058</v>
      </c>
      <c r="H10" s="174">
        <v>0</v>
      </c>
      <c r="I10" s="115"/>
      <c r="J10" s="115"/>
    </row>
  </sheetData>
  <mergeCells count="10">
    <mergeCell ref="B2:J2"/>
    <mergeCell ref="B3:E3"/>
    <mergeCell ref="B4:E4"/>
    <mergeCell ref="B5:D5"/>
    <mergeCell ref="E5:E6"/>
    <mergeCell ref="F4:F6"/>
    <mergeCell ref="G4:G6"/>
    <mergeCell ref="H4:H6"/>
    <mergeCell ref="I4:I6"/>
    <mergeCell ref="J4:J6"/>
  </mergeCells>
  <printOptions horizontalCentered="1"/>
  <pageMargins left="0.590277777777778" right="0.590277777777778" top="1.37777777777778" bottom="0.984027777777778" header="0" footer="0"/>
  <pageSetup paperSize="9" scale="73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7"/>
  <sheetViews>
    <sheetView zoomScale="85" zoomScaleNormal="85" workbookViewId="0">
      <pane ySplit="5" topLeftCell="A6" activePane="bottomLeft" state="frozen"/>
      <selection/>
      <selection pane="bottomLeft" activeCell="D59" sqref="D59:D61"/>
    </sheetView>
  </sheetViews>
  <sheetFormatPr defaultColWidth="10" defaultRowHeight="13.5"/>
  <cols>
    <col min="1" max="1" width="1.5" style="76" customWidth="1"/>
    <col min="2" max="2" width="29.625" style="76" customWidth="1"/>
    <col min="3" max="3" width="11.625" style="76" customWidth="1"/>
    <col min="4" max="4" width="29.625" style="76" customWidth="1"/>
    <col min="5" max="5" width="11.625" style="76" customWidth="1"/>
    <col min="6" max="6" width="13.125" style="76" customWidth="1"/>
    <col min="7" max="8" width="11.25" style="76" customWidth="1"/>
    <col min="9" max="9" width="1.5" style="76" customWidth="1"/>
    <col min="10" max="12" width="9.75" style="76" customWidth="1"/>
    <col min="13" max="16384" width="10" style="76"/>
  </cols>
  <sheetData>
    <row r="1" ht="24.95" customHeight="1" spans="1:9">
      <c r="A1" s="153"/>
      <c r="B1" s="53" t="s">
        <v>92</v>
      </c>
      <c r="C1" s="154"/>
      <c r="D1" s="154"/>
      <c r="H1" s="155" t="s">
        <v>93</v>
      </c>
      <c r="I1" s="165" t="s">
        <v>4</v>
      </c>
    </row>
    <row r="2" ht="22.9" customHeight="1" spans="1:9">
      <c r="A2" s="156"/>
      <c r="B2" s="157" t="s">
        <v>94</v>
      </c>
      <c r="C2" s="157"/>
      <c r="D2" s="157"/>
      <c r="E2" s="157"/>
      <c r="F2" s="158"/>
      <c r="G2" s="158"/>
      <c r="H2" s="158"/>
      <c r="I2" s="166"/>
    </row>
    <row r="3" ht="19.5" customHeight="1" spans="1:9">
      <c r="A3" s="156"/>
      <c r="B3" s="48" t="s">
        <v>6</v>
      </c>
      <c r="C3" s="48"/>
      <c r="D3" s="78"/>
      <c r="F3" s="159" t="s">
        <v>7</v>
      </c>
      <c r="G3" s="159"/>
      <c r="H3" s="159"/>
      <c r="I3" s="167"/>
    </row>
    <row r="4" ht="30" customHeight="1" spans="1:9">
      <c r="A4" s="156"/>
      <c r="B4" s="32" t="s">
        <v>8</v>
      </c>
      <c r="C4" s="32"/>
      <c r="D4" s="32" t="s">
        <v>9</v>
      </c>
      <c r="E4" s="32"/>
      <c r="F4" s="32"/>
      <c r="G4" s="32"/>
      <c r="H4" s="32"/>
      <c r="I4" s="168"/>
    </row>
    <row r="5" ht="30" customHeight="1" spans="1:9">
      <c r="A5" s="156"/>
      <c r="B5" s="32" t="s">
        <v>10</v>
      </c>
      <c r="C5" s="32" t="s">
        <v>11</v>
      </c>
      <c r="D5" s="32" t="s">
        <v>10</v>
      </c>
      <c r="E5" s="32" t="s">
        <v>61</v>
      </c>
      <c r="F5" s="49" t="s">
        <v>95</v>
      </c>
      <c r="G5" s="49" t="s">
        <v>96</v>
      </c>
      <c r="H5" s="49" t="s">
        <v>97</v>
      </c>
      <c r="I5" s="165"/>
    </row>
    <row r="6" ht="30" customHeight="1" spans="1:9">
      <c r="A6" s="80"/>
      <c r="B6" s="37" t="s">
        <v>98</v>
      </c>
      <c r="C6" s="38">
        <v>426.9922</v>
      </c>
      <c r="D6" s="37" t="s">
        <v>99</v>
      </c>
      <c r="E6" s="38">
        <f>SUM(F6:H6)</f>
        <v>426.99</v>
      </c>
      <c r="F6" s="38">
        <f>SUM(F7:F33)</f>
        <v>426.99</v>
      </c>
      <c r="G6" s="38">
        <f t="shared" ref="G6:H6" si="0">SUM(G7:G33)</f>
        <v>0</v>
      </c>
      <c r="H6" s="38">
        <f t="shared" si="0"/>
        <v>0</v>
      </c>
      <c r="I6" s="87"/>
    </row>
    <row r="7" ht="30" customHeight="1" spans="1:9">
      <c r="A7" s="80"/>
      <c r="B7" s="37" t="s">
        <v>100</v>
      </c>
      <c r="C7" s="160">
        <v>426.9922</v>
      </c>
      <c r="D7" s="37" t="s">
        <v>101</v>
      </c>
      <c r="E7" s="38">
        <f t="shared" ref="E7:E34" si="1">SUM(F7:H7)</f>
        <v>0</v>
      </c>
      <c r="F7" s="38">
        <v>0</v>
      </c>
      <c r="G7" s="38"/>
      <c r="H7" s="38"/>
      <c r="I7" s="87"/>
    </row>
    <row r="8" ht="30" customHeight="1" spans="1:9">
      <c r="A8" s="80"/>
      <c r="B8" s="37" t="s">
        <v>102</v>
      </c>
      <c r="C8" s="38"/>
      <c r="D8" s="37" t="s">
        <v>103</v>
      </c>
      <c r="E8" s="38">
        <f t="shared" si="1"/>
        <v>0</v>
      </c>
      <c r="F8" s="38">
        <v>0</v>
      </c>
      <c r="G8" s="38"/>
      <c r="H8" s="38"/>
      <c r="I8" s="87"/>
    </row>
    <row r="9" ht="30" customHeight="1" spans="1:9">
      <c r="A9" s="80"/>
      <c r="B9" s="37" t="s">
        <v>104</v>
      </c>
      <c r="C9" s="38"/>
      <c r="D9" s="37" t="s">
        <v>105</v>
      </c>
      <c r="E9" s="38">
        <f t="shared" si="1"/>
        <v>0</v>
      </c>
      <c r="F9" s="38">
        <v>0</v>
      </c>
      <c r="G9" s="38"/>
      <c r="H9" s="38"/>
      <c r="I9" s="87"/>
    </row>
    <row r="10" ht="30" customHeight="1" spans="1:9">
      <c r="A10" s="80"/>
      <c r="B10" s="37" t="s">
        <v>106</v>
      </c>
      <c r="C10" s="38">
        <f>SUM(C11:C13)</f>
        <v>0</v>
      </c>
      <c r="D10" s="37" t="s">
        <v>107</v>
      </c>
      <c r="E10" s="38">
        <f t="shared" si="1"/>
        <v>0</v>
      </c>
      <c r="F10" s="38">
        <v>0</v>
      </c>
      <c r="G10" s="38"/>
      <c r="H10" s="38"/>
      <c r="I10" s="87"/>
    </row>
    <row r="11" ht="30" customHeight="1" spans="1:9">
      <c r="A11" s="80"/>
      <c r="B11" s="37" t="s">
        <v>100</v>
      </c>
      <c r="C11" s="38"/>
      <c r="D11" s="37" t="s">
        <v>108</v>
      </c>
      <c r="E11" s="38">
        <f t="shared" si="1"/>
        <v>380.38</v>
      </c>
      <c r="F11" s="161">
        <v>380.38</v>
      </c>
      <c r="G11" s="38"/>
      <c r="H11" s="38"/>
      <c r="I11" s="87"/>
    </row>
    <row r="12" ht="30" customHeight="1" spans="1:9">
      <c r="A12" s="80"/>
      <c r="B12" s="37" t="s">
        <v>102</v>
      </c>
      <c r="C12" s="38"/>
      <c r="D12" s="37" t="s">
        <v>109</v>
      </c>
      <c r="E12" s="38">
        <f t="shared" si="1"/>
        <v>0</v>
      </c>
      <c r="F12" s="38">
        <v>0</v>
      </c>
      <c r="G12" s="38"/>
      <c r="H12" s="38"/>
      <c r="I12" s="87"/>
    </row>
    <row r="13" ht="30" customHeight="1" spans="1:9">
      <c r="A13" s="80"/>
      <c r="B13" s="37" t="s">
        <v>104</v>
      </c>
      <c r="C13" s="38"/>
      <c r="D13" s="37" t="s">
        <v>110</v>
      </c>
      <c r="E13" s="38">
        <f t="shared" si="1"/>
        <v>0</v>
      </c>
      <c r="F13" s="38">
        <v>0</v>
      </c>
      <c r="G13" s="38"/>
      <c r="H13" s="38"/>
      <c r="I13" s="87"/>
    </row>
    <row r="14" ht="30" customHeight="1" spans="1:9">
      <c r="A14" s="80"/>
      <c r="B14" s="37" t="s">
        <v>111</v>
      </c>
      <c r="C14" s="38"/>
      <c r="D14" s="37" t="s">
        <v>112</v>
      </c>
      <c r="E14" s="38">
        <v>0</v>
      </c>
      <c r="F14" s="38">
        <v>0</v>
      </c>
      <c r="G14" s="38"/>
      <c r="H14" s="38"/>
      <c r="I14" s="87"/>
    </row>
    <row r="15" ht="30" customHeight="1" spans="1:9">
      <c r="A15" s="80"/>
      <c r="B15" s="37" t="s">
        <v>111</v>
      </c>
      <c r="C15" s="38"/>
      <c r="D15" s="37" t="s">
        <v>113</v>
      </c>
      <c r="E15" s="38">
        <f t="shared" si="1"/>
        <v>0</v>
      </c>
      <c r="F15" s="38">
        <v>0</v>
      </c>
      <c r="G15" s="38"/>
      <c r="H15" s="38"/>
      <c r="I15" s="87"/>
    </row>
    <row r="16" ht="30" customHeight="1" spans="1:9">
      <c r="A16" s="80"/>
      <c r="B16" s="37" t="s">
        <v>111</v>
      </c>
      <c r="C16" s="38"/>
      <c r="D16" s="37" t="s">
        <v>114</v>
      </c>
      <c r="E16" s="38">
        <f t="shared" si="1"/>
        <v>0</v>
      </c>
      <c r="F16" s="38">
        <v>0</v>
      </c>
      <c r="G16" s="38"/>
      <c r="H16" s="38"/>
      <c r="I16" s="87"/>
    </row>
    <row r="17" ht="30" customHeight="1" spans="1:9">
      <c r="A17" s="80"/>
      <c r="B17" s="37" t="s">
        <v>111</v>
      </c>
      <c r="C17" s="38"/>
      <c r="D17" s="37" t="s">
        <v>115</v>
      </c>
      <c r="E17" s="38">
        <f t="shared" si="1"/>
        <v>0</v>
      </c>
      <c r="F17" s="38">
        <v>0</v>
      </c>
      <c r="G17" s="38"/>
      <c r="H17" s="38"/>
      <c r="I17" s="87"/>
    </row>
    <row r="18" ht="30" customHeight="1" spans="1:9">
      <c r="A18" s="80"/>
      <c r="B18" s="37" t="s">
        <v>111</v>
      </c>
      <c r="C18" s="38"/>
      <c r="D18" s="37" t="s">
        <v>116</v>
      </c>
      <c r="E18" s="38">
        <f t="shared" si="1"/>
        <v>0</v>
      </c>
      <c r="F18" s="38">
        <v>0</v>
      </c>
      <c r="G18" s="38"/>
      <c r="H18" s="38"/>
      <c r="I18" s="87"/>
    </row>
    <row r="19" ht="30" customHeight="1" spans="1:9">
      <c r="A19" s="80"/>
      <c r="B19" s="37" t="s">
        <v>111</v>
      </c>
      <c r="C19" s="38"/>
      <c r="D19" s="37" t="s">
        <v>117</v>
      </c>
      <c r="E19" s="38">
        <f t="shared" si="1"/>
        <v>0</v>
      </c>
      <c r="F19" s="38">
        <v>0</v>
      </c>
      <c r="G19" s="38"/>
      <c r="H19" s="38"/>
      <c r="I19" s="87"/>
    </row>
    <row r="20" ht="30" customHeight="1" spans="1:9">
      <c r="A20" s="80"/>
      <c r="B20" s="37" t="s">
        <v>111</v>
      </c>
      <c r="C20" s="38"/>
      <c r="D20" s="37" t="s">
        <v>118</v>
      </c>
      <c r="E20" s="38">
        <f t="shared" si="1"/>
        <v>0</v>
      </c>
      <c r="F20" s="38">
        <v>0</v>
      </c>
      <c r="G20" s="38"/>
      <c r="H20" s="38"/>
      <c r="I20" s="87"/>
    </row>
    <row r="21" ht="30" customHeight="1" spans="1:9">
      <c r="A21" s="80"/>
      <c r="B21" s="37" t="s">
        <v>111</v>
      </c>
      <c r="C21" s="38"/>
      <c r="D21" s="37" t="s">
        <v>119</v>
      </c>
      <c r="E21" s="38">
        <f t="shared" si="1"/>
        <v>0</v>
      </c>
      <c r="F21" s="38">
        <v>0</v>
      </c>
      <c r="G21" s="38"/>
      <c r="H21" s="38"/>
      <c r="I21" s="87"/>
    </row>
    <row r="22" ht="30" customHeight="1" spans="1:9">
      <c r="A22" s="80"/>
      <c r="B22" s="37" t="s">
        <v>111</v>
      </c>
      <c r="C22" s="38"/>
      <c r="D22" s="37" t="s">
        <v>120</v>
      </c>
      <c r="E22" s="38">
        <f t="shared" si="1"/>
        <v>0</v>
      </c>
      <c r="F22" s="38">
        <v>0</v>
      </c>
      <c r="G22" s="38"/>
      <c r="H22" s="38"/>
      <c r="I22" s="87"/>
    </row>
    <row r="23" ht="30" customHeight="1" spans="1:9">
      <c r="A23" s="80"/>
      <c r="B23" s="37" t="s">
        <v>111</v>
      </c>
      <c r="C23" s="38"/>
      <c r="D23" s="37" t="s">
        <v>121</v>
      </c>
      <c r="E23" s="38">
        <f t="shared" si="1"/>
        <v>0</v>
      </c>
      <c r="F23" s="38">
        <v>0</v>
      </c>
      <c r="G23" s="38"/>
      <c r="H23" s="38"/>
      <c r="I23" s="87"/>
    </row>
    <row r="24" ht="30" customHeight="1" spans="1:9">
      <c r="A24" s="80"/>
      <c r="B24" s="37" t="s">
        <v>111</v>
      </c>
      <c r="C24" s="38"/>
      <c r="D24" s="37" t="s">
        <v>122</v>
      </c>
      <c r="E24" s="38">
        <f t="shared" si="1"/>
        <v>0</v>
      </c>
      <c r="F24" s="38">
        <v>0</v>
      </c>
      <c r="G24" s="38"/>
      <c r="H24" s="38"/>
      <c r="I24" s="87"/>
    </row>
    <row r="25" ht="30" customHeight="1" spans="1:9">
      <c r="A25" s="80"/>
      <c r="B25" s="37" t="s">
        <v>111</v>
      </c>
      <c r="C25" s="38"/>
      <c r="D25" s="37" t="s">
        <v>123</v>
      </c>
      <c r="E25" s="38">
        <f t="shared" si="1"/>
        <v>0</v>
      </c>
      <c r="F25" s="38">
        <v>0</v>
      </c>
      <c r="G25" s="38"/>
      <c r="H25" s="38"/>
      <c r="I25" s="87"/>
    </row>
    <row r="26" ht="30" customHeight="1" spans="1:9">
      <c r="A26" s="80"/>
      <c r="B26" s="37" t="s">
        <v>111</v>
      </c>
      <c r="C26" s="38"/>
      <c r="D26" s="37" t="s">
        <v>124</v>
      </c>
      <c r="E26" s="38">
        <f t="shared" si="1"/>
        <v>46.61</v>
      </c>
      <c r="F26" s="161">
        <v>46.61</v>
      </c>
      <c r="G26" s="38"/>
      <c r="H26" s="38"/>
      <c r="I26" s="87"/>
    </row>
    <row r="27" ht="30" customHeight="1" spans="1:9">
      <c r="A27" s="80"/>
      <c r="B27" s="37" t="s">
        <v>111</v>
      </c>
      <c r="C27" s="38"/>
      <c r="D27" s="37" t="s">
        <v>125</v>
      </c>
      <c r="E27" s="38">
        <f t="shared" si="1"/>
        <v>0</v>
      </c>
      <c r="F27" s="38">
        <v>0</v>
      </c>
      <c r="G27" s="38"/>
      <c r="H27" s="38"/>
      <c r="I27" s="87"/>
    </row>
    <row r="28" ht="30" customHeight="1" spans="1:9">
      <c r="A28" s="80"/>
      <c r="B28" s="37" t="s">
        <v>111</v>
      </c>
      <c r="C28" s="38"/>
      <c r="D28" s="37" t="s">
        <v>126</v>
      </c>
      <c r="E28" s="38">
        <f t="shared" si="1"/>
        <v>0</v>
      </c>
      <c r="F28" s="38">
        <v>0</v>
      </c>
      <c r="G28" s="38"/>
      <c r="H28" s="38"/>
      <c r="I28" s="87"/>
    </row>
    <row r="29" ht="30" customHeight="1" spans="1:9">
      <c r="A29" s="80"/>
      <c r="B29" s="37" t="s">
        <v>111</v>
      </c>
      <c r="C29" s="38"/>
      <c r="D29" s="37" t="s">
        <v>127</v>
      </c>
      <c r="E29" s="38">
        <f t="shared" si="1"/>
        <v>0</v>
      </c>
      <c r="F29" s="38">
        <v>0</v>
      </c>
      <c r="G29" s="38"/>
      <c r="H29" s="38"/>
      <c r="I29" s="87"/>
    </row>
    <row r="30" ht="30" customHeight="1" spans="1:9">
      <c r="A30" s="80"/>
      <c r="B30" s="37" t="s">
        <v>111</v>
      </c>
      <c r="C30" s="38"/>
      <c r="D30" s="37" t="s">
        <v>128</v>
      </c>
      <c r="E30" s="38">
        <f t="shared" si="1"/>
        <v>0</v>
      </c>
      <c r="F30" s="38">
        <v>0</v>
      </c>
      <c r="G30" s="38"/>
      <c r="H30" s="38"/>
      <c r="I30" s="87"/>
    </row>
    <row r="31" ht="30" customHeight="1" spans="1:9">
      <c r="A31" s="80"/>
      <c r="B31" s="37" t="s">
        <v>111</v>
      </c>
      <c r="C31" s="38"/>
      <c r="D31" s="37" t="s">
        <v>129</v>
      </c>
      <c r="E31" s="38">
        <f t="shared" si="1"/>
        <v>0</v>
      </c>
      <c r="F31" s="38">
        <v>0</v>
      </c>
      <c r="G31" s="38"/>
      <c r="H31" s="38"/>
      <c r="I31" s="87"/>
    </row>
    <row r="32" ht="30" customHeight="1" spans="1:9">
      <c r="A32" s="80"/>
      <c r="B32" s="37" t="s">
        <v>111</v>
      </c>
      <c r="C32" s="38"/>
      <c r="D32" s="37" t="s">
        <v>130</v>
      </c>
      <c r="E32" s="38">
        <f t="shared" si="1"/>
        <v>0</v>
      </c>
      <c r="F32" s="38">
        <v>0</v>
      </c>
      <c r="G32" s="38"/>
      <c r="H32" s="38"/>
      <c r="I32" s="87"/>
    </row>
    <row r="33" ht="30" customHeight="1" spans="1:9">
      <c r="A33" s="80"/>
      <c r="B33" s="37"/>
      <c r="C33" s="38"/>
      <c r="D33" s="37" t="s">
        <v>131</v>
      </c>
      <c r="E33" s="38">
        <f t="shared" si="1"/>
        <v>0</v>
      </c>
      <c r="F33" s="38">
        <v>0</v>
      </c>
      <c r="G33" s="38"/>
      <c r="H33" s="38"/>
      <c r="I33" s="87"/>
    </row>
    <row r="34" ht="30" customHeight="1" spans="1:9">
      <c r="A34" s="80"/>
      <c r="B34" s="37"/>
      <c r="C34" s="38"/>
      <c r="D34" s="162" t="s">
        <v>132</v>
      </c>
      <c r="E34" s="38">
        <f t="shared" si="1"/>
        <v>0</v>
      </c>
      <c r="F34" s="38">
        <v>0</v>
      </c>
      <c r="G34" s="38"/>
      <c r="H34" s="38"/>
      <c r="I34" s="87"/>
    </row>
    <row r="35" ht="30" customHeight="1" spans="1:9">
      <c r="A35" s="80"/>
      <c r="B35" s="37"/>
      <c r="C35" s="38"/>
      <c r="D35" s="37"/>
      <c r="E35" s="38"/>
      <c r="F35" s="38"/>
      <c r="G35" s="38"/>
      <c r="H35" s="38"/>
      <c r="I35" s="87"/>
    </row>
    <row r="36" ht="30" customHeight="1" spans="1:9">
      <c r="A36" s="80"/>
      <c r="B36" s="163" t="s">
        <v>133</v>
      </c>
      <c r="C36" s="38">
        <f>C10+C6</f>
        <v>426.9922</v>
      </c>
      <c r="D36" s="163" t="s">
        <v>134</v>
      </c>
      <c r="E36" s="38">
        <f>E34+E6</f>
        <v>426.99</v>
      </c>
      <c r="F36" s="38">
        <f>F34+F6</f>
        <v>426.99</v>
      </c>
      <c r="G36" s="38">
        <f t="shared" ref="G36:H36" si="2">G34+G6</f>
        <v>0</v>
      </c>
      <c r="H36" s="38">
        <f t="shared" si="2"/>
        <v>0</v>
      </c>
      <c r="I36" s="87"/>
    </row>
    <row r="37" ht="9.75" customHeight="1" spans="1:9">
      <c r="A37" s="164"/>
      <c r="B37" s="164"/>
      <c r="C37" s="164"/>
      <c r="D37" s="78"/>
      <c r="E37" s="164"/>
      <c r="F37" s="164"/>
      <c r="G37" s="164"/>
      <c r="H37" s="164"/>
      <c r="I37" s="169"/>
    </row>
  </sheetData>
  <mergeCells count="7">
    <mergeCell ref="B2:H2"/>
    <mergeCell ref="B3:C3"/>
    <mergeCell ref="F3:H3"/>
    <mergeCell ref="B4:C4"/>
    <mergeCell ref="D4:H4"/>
    <mergeCell ref="A7:A9"/>
    <mergeCell ref="A11:A36"/>
  </mergeCells>
  <printOptions horizontalCentered="1"/>
  <pageMargins left="1.37777777777778" right="0.984027777777778" top="0.984027777777778" bottom="0.984027777777778" header="0" footer="0"/>
  <pageSetup paperSize="9" scale="63" fitToHeight="0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N31"/>
  <sheetViews>
    <sheetView zoomScale="50" zoomScaleNormal="50" workbookViewId="0">
      <pane ySplit="6" topLeftCell="A7" activePane="bottomLeft" state="frozen"/>
      <selection/>
      <selection pane="bottomLeft" activeCell="C1" sqref="B1:AM31"/>
    </sheetView>
  </sheetViews>
  <sheetFormatPr defaultColWidth="10" defaultRowHeight="13.5"/>
  <cols>
    <col min="1" max="1" width="1.5" style="95" customWidth="1"/>
    <col min="2" max="2" width="4.875" style="95" customWidth="1"/>
    <col min="3" max="3" width="5.75" style="122" customWidth="1"/>
    <col min="4" max="4" width="8.25" style="95" customWidth="1"/>
    <col min="5" max="5" width="28.75" style="111" customWidth="1"/>
    <col min="6" max="6" width="11.75" style="95" customWidth="1"/>
    <col min="7" max="7" width="11" style="95" customWidth="1"/>
    <col min="8" max="8" width="10.375" style="95" customWidth="1"/>
    <col min="9" max="9" width="12.5" style="95" customWidth="1"/>
    <col min="10" max="10" width="7.625" style="95" customWidth="1"/>
    <col min="11" max="13" width="5.875" style="95" customWidth="1"/>
    <col min="14" max="16" width="7.25" style="95" customWidth="1"/>
    <col min="17" max="23" width="5.875" style="95" customWidth="1"/>
    <col min="24" max="26" width="7.25" style="95" customWidth="1"/>
    <col min="27" max="33" width="5.875" style="95" customWidth="1"/>
    <col min="34" max="39" width="7.25" style="95" customWidth="1"/>
    <col min="40" max="40" width="1.5" style="95" customWidth="1"/>
    <col min="41" max="42" width="9.75" style="95" customWidth="1"/>
    <col min="43" max="16384" width="10" style="95"/>
  </cols>
  <sheetData>
    <row r="1" ht="24.95" customHeight="1" spans="1:40">
      <c r="A1" s="96"/>
      <c r="B1" s="53" t="s">
        <v>135</v>
      </c>
      <c r="C1" s="123"/>
      <c r="D1" s="97"/>
      <c r="E1" s="97"/>
      <c r="F1" s="98"/>
      <c r="G1" s="98"/>
      <c r="H1" s="98"/>
      <c r="I1" s="97"/>
      <c r="J1" s="97"/>
      <c r="K1" s="98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  <c r="Y1" s="97"/>
      <c r="Z1" s="97"/>
      <c r="AA1" s="97"/>
      <c r="AB1" s="97"/>
      <c r="AC1" s="97"/>
      <c r="AD1" s="97"/>
      <c r="AE1" s="97"/>
      <c r="AF1" s="97"/>
      <c r="AG1" s="97"/>
      <c r="AH1" s="97"/>
      <c r="AI1" s="97"/>
      <c r="AJ1" s="97"/>
      <c r="AK1" s="97"/>
      <c r="AL1" s="97"/>
      <c r="AM1" s="99" t="s">
        <v>136</v>
      </c>
      <c r="AN1" s="150"/>
    </row>
    <row r="2" ht="22.9" customHeight="1" spans="1:40">
      <c r="A2" s="98"/>
      <c r="B2" s="100" t="s">
        <v>137</v>
      </c>
      <c r="C2" s="124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00"/>
      <c r="V2" s="100"/>
      <c r="W2" s="100"/>
      <c r="X2" s="100"/>
      <c r="Y2" s="100"/>
      <c r="Z2" s="100"/>
      <c r="AA2" s="100"/>
      <c r="AB2" s="100"/>
      <c r="AC2" s="100"/>
      <c r="AD2" s="100"/>
      <c r="AE2" s="100"/>
      <c r="AF2" s="100"/>
      <c r="AG2" s="100"/>
      <c r="AH2" s="100"/>
      <c r="AI2" s="100"/>
      <c r="AJ2" s="100"/>
      <c r="AK2" s="100"/>
      <c r="AL2" s="100"/>
      <c r="AM2" s="100"/>
      <c r="AN2" s="150"/>
    </row>
    <row r="3" ht="19.5" customHeight="1" spans="1:40">
      <c r="A3" s="101"/>
      <c r="B3" s="102" t="s">
        <v>6</v>
      </c>
      <c r="C3" s="102"/>
      <c r="D3" s="102"/>
      <c r="E3" s="102"/>
      <c r="F3" s="125"/>
      <c r="G3" s="101"/>
      <c r="H3" s="103"/>
      <c r="I3" s="125"/>
      <c r="J3" s="125"/>
      <c r="K3" s="146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5"/>
      <c r="AH3" s="125"/>
      <c r="AI3" s="125"/>
      <c r="AJ3" s="125"/>
      <c r="AK3" s="125"/>
      <c r="AL3" s="103" t="s">
        <v>7</v>
      </c>
      <c r="AM3" s="103"/>
      <c r="AN3" s="151"/>
    </row>
    <row r="4" ht="24.4" customHeight="1" spans="1:40">
      <c r="A4" s="104"/>
      <c r="B4" s="62" t="s">
        <v>10</v>
      </c>
      <c r="C4" s="126"/>
      <c r="D4" s="62"/>
      <c r="E4" s="62"/>
      <c r="F4" s="62" t="s">
        <v>138</v>
      </c>
      <c r="G4" s="62" t="s">
        <v>139</v>
      </c>
      <c r="H4" s="62"/>
      <c r="I4" s="62"/>
      <c r="J4" s="62"/>
      <c r="K4" s="62"/>
      <c r="L4" s="62"/>
      <c r="M4" s="62"/>
      <c r="N4" s="62"/>
      <c r="O4" s="62"/>
      <c r="P4" s="62"/>
      <c r="Q4" s="62" t="s">
        <v>140</v>
      </c>
      <c r="R4" s="62"/>
      <c r="S4" s="62"/>
      <c r="T4" s="62"/>
      <c r="U4" s="62"/>
      <c r="V4" s="62"/>
      <c r="W4" s="62"/>
      <c r="X4" s="62"/>
      <c r="Y4" s="62"/>
      <c r="Z4" s="62"/>
      <c r="AA4" s="62" t="s">
        <v>141</v>
      </c>
      <c r="AB4" s="62"/>
      <c r="AC4" s="62"/>
      <c r="AD4" s="62"/>
      <c r="AE4" s="62"/>
      <c r="AF4" s="62"/>
      <c r="AG4" s="62"/>
      <c r="AH4" s="62"/>
      <c r="AI4" s="62"/>
      <c r="AJ4" s="62"/>
      <c r="AK4" s="62"/>
      <c r="AL4" s="62"/>
      <c r="AM4" s="62"/>
      <c r="AN4" s="110"/>
    </row>
    <row r="5" ht="24.4" customHeight="1" spans="1:40">
      <c r="A5" s="104"/>
      <c r="B5" s="62" t="s">
        <v>79</v>
      </c>
      <c r="C5" s="126"/>
      <c r="D5" s="62" t="s">
        <v>142</v>
      </c>
      <c r="E5" s="62" t="s">
        <v>80</v>
      </c>
      <c r="F5" s="62"/>
      <c r="G5" s="62" t="s">
        <v>61</v>
      </c>
      <c r="H5" s="62" t="s">
        <v>143</v>
      </c>
      <c r="I5" s="62"/>
      <c r="J5" s="62"/>
      <c r="K5" s="62" t="s">
        <v>144</v>
      </c>
      <c r="L5" s="62"/>
      <c r="M5" s="62"/>
      <c r="N5" s="62" t="s">
        <v>145</v>
      </c>
      <c r="O5" s="62"/>
      <c r="P5" s="62"/>
      <c r="Q5" s="62" t="s">
        <v>61</v>
      </c>
      <c r="R5" s="62" t="s">
        <v>143</v>
      </c>
      <c r="S5" s="62"/>
      <c r="T5" s="62"/>
      <c r="U5" s="62" t="s">
        <v>144</v>
      </c>
      <c r="V5" s="62"/>
      <c r="W5" s="62"/>
      <c r="X5" s="62" t="s">
        <v>145</v>
      </c>
      <c r="Y5" s="62"/>
      <c r="Z5" s="62"/>
      <c r="AA5" s="62" t="s">
        <v>61</v>
      </c>
      <c r="AB5" s="62" t="s">
        <v>143</v>
      </c>
      <c r="AC5" s="62"/>
      <c r="AD5" s="62"/>
      <c r="AE5" s="62" t="s">
        <v>144</v>
      </c>
      <c r="AF5" s="62"/>
      <c r="AG5" s="62"/>
      <c r="AH5" s="62" t="s">
        <v>145</v>
      </c>
      <c r="AI5" s="62"/>
      <c r="AJ5" s="62"/>
      <c r="AK5" s="62" t="s">
        <v>146</v>
      </c>
      <c r="AL5" s="62"/>
      <c r="AM5" s="62"/>
      <c r="AN5" s="110"/>
    </row>
    <row r="6" ht="39" customHeight="1" spans="1:40">
      <c r="A6" s="105"/>
      <c r="B6" s="62" t="s">
        <v>81</v>
      </c>
      <c r="C6" s="126" t="s">
        <v>82</v>
      </c>
      <c r="D6" s="62"/>
      <c r="E6" s="62"/>
      <c r="F6" s="62"/>
      <c r="G6" s="62"/>
      <c r="H6" s="62" t="s">
        <v>147</v>
      </c>
      <c r="I6" s="62" t="s">
        <v>75</v>
      </c>
      <c r="J6" s="62" t="s">
        <v>76</v>
      </c>
      <c r="K6" s="62" t="s">
        <v>147</v>
      </c>
      <c r="L6" s="62" t="s">
        <v>75</v>
      </c>
      <c r="M6" s="62" t="s">
        <v>76</v>
      </c>
      <c r="N6" s="62" t="s">
        <v>147</v>
      </c>
      <c r="O6" s="62" t="s">
        <v>148</v>
      </c>
      <c r="P6" s="62" t="s">
        <v>149</v>
      </c>
      <c r="Q6" s="62"/>
      <c r="R6" s="62" t="s">
        <v>147</v>
      </c>
      <c r="S6" s="62" t="s">
        <v>75</v>
      </c>
      <c r="T6" s="62" t="s">
        <v>76</v>
      </c>
      <c r="U6" s="62" t="s">
        <v>147</v>
      </c>
      <c r="V6" s="62" t="s">
        <v>75</v>
      </c>
      <c r="W6" s="62" t="s">
        <v>76</v>
      </c>
      <c r="X6" s="62" t="s">
        <v>147</v>
      </c>
      <c r="Y6" s="62" t="s">
        <v>148</v>
      </c>
      <c r="Z6" s="62" t="s">
        <v>149</v>
      </c>
      <c r="AA6" s="62"/>
      <c r="AB6" s="62" t="s">
        <v>147</v>
      </c>
      <c r="AC6" s="62" t="s">
        <v>75</v>
      </c>
      <c r="AD6" s="62" t="s">
        <v>76</v>
      </c>
      <c r="AE6" s="62" t="s">
        <v>147</v>
      </c>
      <c r="AF6" s="62" t="s">
        <v>75</v>
      </c>
      <c r="AG6" s="62" t="s">
        <v>76</v>
      </c>
      <c r="AH6" s="152" t="s">
        <v>147</v>
      </c>
      <c r="AI6" s="62" t="s">
        <v>148</v>
      </c>
      <c r="AJ6" s="62" t="s">
        <v>149</v>
      </c>
      <c r="AK6" s="152" t="s">
        <v>147</v>
      </c>
      <c r="AL6" s="62" t="s">
        <v>148</v>
      </c>
      <c r="AM6" s="62" t="s">
        <v>149</v>
      </c>
      <c r="AN6" s="110"/>
    </row>
    <row r="7" ht="22.9" customHeight="1" spans="1:40">
      <c r="A7" s="104"/>
      <c r="B7" s="127"/>
      <c r="C7" s="128"/>
      <c r="D7" s="127"/>
      <c r="E7" s="129" t="s">
        <v>150</v>
      </c>
      <c r="F7" s="130">
        <f>F8</f>
        <v>426.9922</v>
      </c>
      <c r="G7" s="130">
        <f>G8</f>
        <v>426.9922</v>
      </c>
      <c r="H7" s="130">
        <f>H8</f>
        <v>426.9922</v>
      </c>
      <c r="I7" s="130">
        <f>I8</f>
        <v>423.292</v>
      </c>
      <c r="J7" s="130">
        <f>J8</f>
        <v>3.7002</v>
      </c>
      <c r="K7" s="130"/>
      <c r="L7" s="130"/>
      <c r="M7" s="130"/>
      <c r="N7" s="130"/>
      <c r="O7" s="130"/>
      <c r="P7" s="130"/>
      <c r="Q7" s="130"/>
      <c r="R7" s="130"/>
      <c r="S7" s="130"/>
      <c r="T7" s="130"/>
      <c r="U7" s="130"/>
      <c r="V7" s="130"/>
      <c r="W7" s="130"/>
      <c r="X7" s="130"/>
      <c r="Y7" s="130"/>
      <c r="Z7" s="130"/>
      <c r="AA7" s="130"/>
      <c r="AB7" s="130"/>
      <c r="AC7" s="130"/>
      <c r="AD7" s="130"/>
      <c r="AE7" s="130"/>
      <c r="AF7" s="130"/>
      <c r="AG7" s="130"/>
      <c r="AH7" s="130"/>
      <c r="AI7" s="130"/>
      <c r="AJ7" s="130"/>
      <c r="AK7" s="130"/>
      <c r="AL7" s="130"/>
      <c r="AM7" s="130"/>
      <c r="AN7" s="110"/>
    </row>
    <row r="8" s="121" customFormat="1" ht="18" customHeight="1" spans="2:39">
      <c r="B8" s="131" t="s">
        <v>24</v>
      </c>
      <c r="C8" s="132"/>
      <c r="D8" s="131" t="s">
        <v>24</v>
      </c>
      <c r="E8" s="133" t="s">
        <v>151</v>
      </c>
      <c r="F8" s="134">
        <f t="shared" ref="F8:F25" si="0">G8+Q8+AA8</f>
        <v>426.9922</v>
      </c>
      <c r="G8" s="135">
        <f t="shared" ref="G8:G25" si="1">H8+K8+N8</f>
        <v>426.9922</v>
      </c>
      <c r="H8" s="136">
        <f>H9+H19</f>
        <v>426.9922</v>
      </c>
      <c r="I8" s="136">
        <f>I9+I19</f>
        <v>423.292</v>
      </c>
      <c r="J8" s="136">
        <f>J9+J19</f>
        <v>3.7002</v>
      </c>
      <c r="K8" s="147"/>
      <c r="L8" s="147"/>
      <c r="M8" s="147"/>
      <c r="N8" s="147"/>
      <c r="O8" s="147"/>
      <c r="P8" s="147"/>
      <c r="Q8" s="147"/>
      <c r="R8" s="147"/>
      <c r="S8" s="147"/>
      <c r="T8" s="147"/>
      <c r="U8" s="147"/>
      <c r="V8" s="147"/>
      <c r="W8" s="147"/>
      <c r="X8" s="147"/>
      <c r="Y8" s="147"/>
      <c r="Z8" s="147"/>
      <c r="AA8" s="147"/>
      <c r="AB8" s="147"/>
      <c r="AC8" s="147"/>
      <c r="AD8" s="147"/>
      <c r="AE8" s="147"/>
      <c r="AF8" s="147"/>
      <c r="AG8" s="147"/>
      <c r="AH8" s="147"/>
      <c r="AI8" s="147"/>
      <c r="AJ8" s="147"/>
      <c r="AK8" s="147"/>
      <c r="AL8" s="147"/>
      <c r="AM8" s="147"/>
    </row>
    <row r="9" s="121" customFormat="1" ht="18" customHeight="1" spans="2:39">
      <c r="B9" s="137" t="s">
        <v>24</v>
      </c>
      <c r="C9" s="138"/>
      <c r="D9" s="137" t="s">
        <v>24</v>
      </c>
      <c r="E9" s="139" t="s">
        <v>152</v>
      </c>
      <c r="F9" s="134">
        <f t="shared" si="0"/>
        <v>409.7183</v>
      </c>
      <c r="G9" s="135">
        <f t="shared" si="1"/>
        <v>409.7183</v>
      </c>
      <c r="H9" s="140">
        <f>SUM(H10:H18)</f>
        <v>409.7183</v>
      </c>
      <c r="I9" s="140">
        <f>SUM(I10:I18)</f>
        <v>409.7183</v>
      </c>
      <c r="J9" s="148">
        <f>SUM(J10:J18)</f>
        <v>0</v>
      </c>
      <c r="K9" s="148"/>
      <c r="L9" s="148"/>
      <c r="M9" s="148"/>
      <c r="N9" s="148"/>
      <c r="O9" s="148"/>
      <c r="P9" s="148"/>
      <c r="Q9" s="148"/>
      <c r="R9" s="148"/>
      <c r="S9" s="148"/>
      <c r="T9" s="148"/>
      <c r="U9" s="148"/>
      <c r="V9" s="148"/>
      <c r="W9" s="148"/>
      <c r="X9" s="148"/>
      <c r="Y9" s="148"/>
      <c r="Z9" s="148"/>
      <c r="AA9" s="148"/>
      <c r="AB9" s="148"/>
      <c r="AC9" s="148"/>
      <c r="AD9" s="148"/>
      <c r="AE9" s="148"/>
      <c r="AF9" s="148"/>
      <c r="AG9" s="148"/>
      <c r="AH9" s="148"/>
      <c r="AI9" s="148"/>
      <c r="AJ9" s="148"/>
      <c r="AK9" s="148"/>
      <c r="AL9" s="148"/>
      <c r="AM9" s="148"/>
    </row>
    <row r="10" s="121" customFormat="1" ht="18" customHeight="1" spans="2:39">
      <c r="B10" s="131" t="s">
        <v>153</v>
      </c>
      <c r="C10" s="141">
        <v>1</v>
      </c>
      <c r="D10" s="131" t="s">
        <v>154</v>
      </c>
      <c r="E10" s="133" t="s">
        <v>155</v>
      </c>
      <c r="F10" s="134">
        <f t="shared" si="0"/>
        <v>117.8172</v>
      </c>
      <c r="G10" s="135">
        <f t="shared" si="1"/>
        <v>117.8172</v>
      </c>
      <c r="H10" s="135">
        <f t="shared" ref="H10:H18" si="2">I10+J10</f>
        <v>117.8172</v>
      </c>
      <c r="I10" s="149">
        <v>117.8172</v>
      </c>
      <c r="J10" s="147"/>
      <c r="K10" s="147"/>
      <c r="L10" s="147"/>
      <c r="M10" s="147"/>
      <c r="N10" s="147"/>
      <c r="O10" s="147"/>
      <c r="P10" s="147"/>
      <c r="Q10" s="147"/>
      <c r="R10" s="147"/>
      <c r="S10" s="147"/>
      <c r="T10" s="147"/>
      <c r="U10" s="147"/>
      <c r="V10" s="147"/>
      <c r="W10" s="147"/>
      <c r="X10" s="147"/>
      <c r="Y10" s="147"/>
      <c r="Z10" s="147"/>
      <c r="AA10" s="147"/>
      <c r="AB10" s="147"/>
      <c r="AC10" s="147"/>
      <c r="AD10" s="147"/>
      <c r="AE10" s="147"/>
      <c r="AF10" s="147"/>
      <c r="AG10" s="147"/>
      <c r="AH10" s="147"/>
      <c r="AI10" s="147"/>
      <c r="AJ10" s="147"/>
      <c r="AK10" s="147"/>
      <c r="AL10" s="147"/>
      <c r="AM10" s="147"/>
    </row>
    <row r="11" s="121" customFormat="1" ht="18" customHeight="1" spans="2:39">
      <c r="B11" s="131" t="s">
        <v>153</v>
      </c>
      <c r="C11" s="141">
        <v>2</v>
      </c>
      <c r="D11" s="131" t="s">
        <v>154</v>
      </c>
      <c r="E11" s="133" t="s">
        <v>156</v>
      </c>
      <c r="F11" s="134">
        <f t="shared" si="0"/>
        <v>108.2166</v>
      </c>
      <c r="G11" s="135">
        <f t="shared" si="1"/>
        <v>108.2166</v>
      </c>
      <c r="H11" s="135">
        <f t="shared" si="2"/>
        <v>108.2166</v>
      </c>
      <c r="I11" s="149">
        <v>108.2166</v>
      </c>
      <c r="J11" s="147"/>
      <c r="K11" s="147"/>
      <c r="L11" s="147"/>
      <c r="M11" s="147"/>
      <c r="N11" s="147"/>
      <c r="O11" s="147"/>
      <c r="P11" s="147"/>
      <c r="Q11" s="147"/>
      <c r="R11" s="147"/>
      <c r="S11" s="147"/>
      <c r="T11" s="147"/>
      <c r="U11" s="147"/>
      <c r="V11" s="147"/>
      <c r="W11" s="147"/>
      <c r="X11" s="147"/>
      <c r="Y11" s="147"/>
      <c r="Z11" s="147"/>
      <c r="AA11" s="147"/>
      <c r="AB11" s="147"/>
      <c r="AC11" s="147"/>
      <c r="AD11" s="147"/>
      <c r="AE11" s="147"/>
      <c r="AF11" s="147"/>
      <c r="AG11" s="147"/>
      <c r="AH11" s="147"/>
      <c r="AI11" s="147"/>
      <c r="AJ11" s="147"/>
      <c r="AK11" s="147"/>
      <c r="AL11" s="147"/>
      <c r="AM11" s="147"/>
    </row>
    <row r="12" s="121" customFormat="1" ht="18" customHeight="1" spans="2:39">
      <c r="B12" s="131" t="s">
        <v>153</v>
      </c>
      <c r="C12" s="141">
        <v>7</v>
      </c>
      <c r="D12" s="131" t="s">
        <v>154</v>
      </c>
      <c r="E12" s="133" t="s">
        <v>157</v>
      </c>
      <c r="F12" s="134">
        <f t="shared" si="0"/>
        <v>38.0923</v>
      </c>
      <c r="G12" s="135">
        <f t="shared" si="1"/>
        <v>38.0923</v>
      </c>
      <c r="H12" s="135">
        <f t="shared" si="2"/>
        <v>38.0923</v>
      </c>
      <c r="I12" s="149">
        <v>38.0923</v>
      </c>
      <c r="J12" s="147"/>
      <c r="K12" s="147"/>
      <c r="L12" s="147"/>
      <c r="M12" s="147"/>
      <c r="N12" s="147"/>
      <c r="O12" s="147"/>
      <c r="P12" s="147"/>
      <c r="Q12" s="147"/>
      <c r="R12" s="147"/>
      <c r="S12" s="147"/>
      <c r="T12" s="147"/>
      <c r="U12" s="147"/>
      <c r="V12" s="147"/>
      <c r="W12" s="147"/>
      <c r="X12" s="147"/>
      <c r="Y12" s="147"/>
      <c r="Z12" s="147"/>
      <c r="AA12" s="147"/>
      <c r="AB12" s="147"/>
      <c r="AC12" s="147"/>
      <c r="AD12" s="147"/>
      <c r="AE12" s="147"/>
      <c r="AF12" s="147"/>
      <c r="AG12" s="147"/>
      <c r="AH12" s="147"/>
      <c r="AI12" s="147"/>
      <c r="AJ12" s="147"/>
      <c r="AK12" s="147"/>
      <c r="AL12" s="147"/>
      <c r="AM12" s="147"/>
    </row>
    <row r="13" s="121" customFormat="1" ht="18" customHeight="1" spans="2:39">
      <c r="B13" s="131" t="s">
        <v>153</v>
      </c>
      <c r="C13" s="141">
        <v>8</v>
      </c>
      <c r="D13" s="131" t="s">
        <v>154</v>
      </c>
      <c r="E13" s="133" t="s">
        <v>158</v>
      </c>
      <c r="F13" s="134">
        <f t="shared" si="0"/>
        <v>40.1789</v>
      </c>
      <c r="G13" s="135">
        <f t="shared" si="1"/>
        <v>40.1789</v>
      </c>
      <c r="H13" s="135">
        <f t="shared" si="2"/>
        <v>40.1789</v>
      </c>
      <c r="I13" s="149">
        <v>40.1789</v>
      </c>
      <c r="J13" s="147"/>
      <c r="K13" s="147"/>
      <c r="L13" s="147"/>
      <c r="M13" s="147"/>
      <c r="N13" s="147"/>
      <c r="O13" s="147"/>
      <c r="P13" s="147"/>
      <c r="Q13" s="147"/>
      <c r="R13" s="147"/>
      <c r="S13" s="147"/>
      <c r="T13" s="147"/>
      <c r="U13" s="147"/>
      <c r="V13" s="147"/>
      <c r="W13" s="147"/>
      <c r="X13" s="147"/>
      <c r="Y13" s="147"/>
      <c r="Z13" s="147"/>
      <c r="AA13" s="147"/>
      <c r="AB13" s="147"/>
      <c r="AC13" s="147"/>
      <c r="AD13" s="147"/>
      <c r="AE13" s="147"/>
      <c r="AF13" s="147"/>
      <c r="AG13" s="147"/>
      <c r="AH13" s="147"/>
      <c r="AI13" s="147"/>
      <c r="AJ13" s="147"/>
      <c r="AK13" s="147"/>
      <c r="AL13" s="147"/>
      <c r="AM13" s="147"/>
    </row>
    <row r="14" s="121" customFormat="1" ht="18" customHeight="1" spans="2:39">
      <c r="B14" s="131" t="s">
        <v>153</v>
      </c>
      <c r="C14" s="141">
        <v>10</v>
      </c>
      <c r="D14" s="131" t="s">
        <v>154</v>
      </c>
      <c r="E14" s="133" t="s">
        <v>159</v>
      </c>
      <c r="F14" s="134">
        <f t="shared" si="0"/>
        <v>17.5783</v>
      </c>
      <c r="G14" s="135">
        <f t="shared" si="1"/>
        <v>17.5783</v>
      </c>
      <c r="H14" s="135">
        <f t="shared" si="2"/>
        <v>17.5783</v>
      </c>
      <c r="I14" s="149">
        <v>17.5783</v>
      </c>
      <c r="J14" s="147"/>
      <c r="K14" s="147"/>
      <c r="L14" s="147"/>
      <c r="M14" s="147"/>
      <c r="N14" s="147"/>
      <c r="O14" s="147"/>
      <c r="P14" s="147"/>
      <c r="Q14" s="147"/>
      <c r="R14" s="147"/>
      <c r="S14" s="147"/>
      <c r="T14" s="147"/>
      <c r="U14" s="147"/>
      <c r="V14" s="147"/>
      <c r="W14" s="147"/>
      <c r="X14" s="147"/>
      <c r="Y14" s="147"/>
      <c r="Z14" s="147"/>
      <c r="AA14" s="147"/>
      <c r="AB14" s="147"/>
      <c r="AC14" s="147"/>
      <c r="AD14" s="147"/>
      <c r="AE14" s="147"/>
      <c r="AF14" s="147"/>
      <c r="AG14" s="147"/>
      <c r="AH14" s="147"/>
      <c r="AI14" s="147"/>
      <c r="AJ14" s="147"/>
      <c r="AK14" s="147"/>
      <c r="AL14" s="147"/>
      <c r="AM14" s="147"/>
    </row>
    <row r="15" s="121" customFormat="1" ht="18" customHeight="1" spans="2:39">
      <c r="B15" s="131" t="s">
        <v>153</v>
      </c>
      <c r="C15" s="141">
        <v>11</v>
      </c>
      <c r="D15" s="131" t="s">
        <v>154</v>
      </c>
      <c r="E15" s="133" t="s">
        <v>160</v>
      </c>
      <c r="F15" s="134">
        <f t="shared" si="0"/>
        <v>5.933</v>
      </c>
      <c r="G15" s="135">
        <f t="shared" si="1"/>
        <v>5.933</v>
      </c>
      <c r="H15" s="135">
        <f t="shared" si="2"/>
        <v>5.933</v>
      </c>
      <c r="I15" s="149">
        <v>5.933</v>
      </c>
      <c r="J15" s="147"/>
      <c r="K15" s="147"/>
      <c r="L15" s="147"/>
      <c r="M15" s="147"/>
      <c r="N15" s="147"/>
      <c r="O15" s="147"/>
      <c r="P15" s="147"/>
      <c r="Q15" s="147"/>
      <c r="R15" s="147"/>
      <c r="S15" s="147"/>
      <c r="T15" s="147"/>
      <c r="U15" s="147"/>
      <c r="V15" s="147"/>
      <c r="W15" s="147"/>
      <c r="X15" s="147"/>
      <c r="Y15" s="147"/>
      <c r="Z15" s="147"/>
      <c r="AA15" s="147"/>
      <c r="AB15" s="147"/>
      <c r="AC15" s="147"/>
      <c r="AD15" s="147"/>
      <c r="AE15" s="147"/>
      <c r="AF15" s="147"/>
      <c r="AG15" s="147"/>
      <c r="AH15" s="147"/>
      <c r="AI15" s="147"/>
      <c r="AJ15" s="147"/>
      <c r="AK15" s="147"/>
      <c r="AL15" s="147"/>
      <c r="AM15" s="147"/>
    </row>
    <row r="16" s="121" customFormat="1" ht="18" customHeight="1" spans="2:39">
      <c r="B16" s="131" t="s">
        <v>153</v>
      </c>
      <c r="C16" s="141">
        <v>12</v>
      </c>
      <c r="D16" s="131" t="s">
        <v>154</v>
      </c>
      <c r="E16" s="133" t="s">
        <v>161</v>
      </c>
      <c r="F16" s="134">
        <f t="shared" si="0"/>
        <v>1.3242</v>
      </c>
      <c r="G16" s="135">
        <f t="shared" si="1"/>
        <v>1.3242</v>
      </c>
      <c r="H16" s="135">
        <f t="shared" si="2"/>
        <v>1.3242</v>
      </c>
      <c r="I16" s="149">
        <v>1.3242</v>
      </c>
      <c r="J16" s="147"/>
      <c r="K16" s="147"/>
      <c r="L16" s="147"/>
      <c r="M16" s="147"/>
      <c r="N16" s="147"/>
      <c r="O16" s="147"/>
      <c r="P16" s="147"/>
      <c r="Q16" s="147"/>
      <c r="R16" s="147"/>
      <c r="S16" s="147"/>
      <c r="T16" s="147"/>
      <c r="U16" s="147"/>
      <c r="V16" s="147"/>
      <c r="W16" s="147"/>
      <c r="X16" s="147"/>
      <c r="Y16" s="147"/>
      <c r="Z16" s="147"/>
      <c r="AA16" s="147"/>
      <c r="AB16" s="147"/>
      <c r="AC16" s="147"/>
      <c r="AD16" s="147"/>
      <c r="AE16" s="147"/>
      <c r="AF16" s="147"/>
      <c r="AG16" s="147"/>
      <c r="AH16" s="147"/>
      <c r="AI16" s="147"/>
      <c r="AJ16" s="147"/>
      <c r="AK16" s="147"/>
      <c r="AL16" s="147"/>
      <c r="AM16" s="147"/>
    </row>
    <row r="17" s="121" customFormat="1" ht="18" customHeight="1" spans="2:39">
      <c r="B17" s="131" t="s">
        <v>153</v>
      </c>
      <c r="C17" s="141">
        <v>13</v>
      </c>
      <c r="D17" s="131" t="s">
        <v>154</v>
      </c>
      <c r="E17" s="133" t="s">
        <v>162</v>
      </c>
      <c r="F17" s="134">
        <f t="shared" si="0"/>
        <v>46.6058</v>
      </c>
      <c r="G17" s="135">
        <f t="shared" si="1"/>
        <v>46.6058</v>
      </c>
      <c r="H17" s="135">
        <f t="shared" si="2"/>
        <v>46.6058</v>
      </c>
      <c r="I17" s="149">
        <v>46.6058</v>
      </c>
      <c r="J17" s="147"/>
      <c r="K17" s="147"/>
      <c r="L17" s="147"/>
      <c r="M17" s="147"/>
      <c r="N17" s="147"/>
      <c r="O17" s="147"/>
      <c r="P17" s="147"/>
      <c r="Q17" s="147"/>
      <c r="R17" s="147"/>
      <c r="S17" s="147"/>
      <c r="T17" s="147"/>
      <c r="U17" s="147"/>
      <c r="V17" s="147"/>
      <c r="W17" s="147"/>
      <c r="X17" s="147"/>
      <c r="Y17" s="147"/>
      <c r="Z17" s="147"/>
      <c r="AA17" s="147"/>
      <c r="AB17" s="147"/>
      <c r="AC17" s="147"/>
      <c r="AD17" s="147"/>
      <c r="AE17" s="147"/>
      <c r="AF17" s="147"/>
      <c r="AG17" s="147"/>
      <c r="AH17" s="147"/>
      <c r="AI17" s="147"/>
      <c r="AJ17" s="147"/>
      <c r="AK17" s="147"/>
      <c r="AL17" s="147"/>
      <c r="AM17" s="147"/>
    </row>
    <row r="18" s="121" customFormat="1" ht="18" customHeight="1" spans="2:39">
      <c r="B18" s="131" t="s">
        <v>153</v>
      </c>
      <c r="C18" s="141">
        <v>99</v>
      </c>
      <c r="D18" s="131" t="s">
        <v>154</v>
      </c>
      <c r="E18" s="133" t="s">
        <v>163</v>
      </c>
      <c r="F18" s="134">
        <f t="shared" si="0"/>
        <v>33.972</v>
      </c>
      <c r="G18" s="135">
        <f t="shared" si="1"/>
        <v>33.972</v>
      </c>
      <c r="H18" s="135">
        <f t="shared" si="2"/>
        <v>33.972</v>
      </c>
      <c r="I18" s="149">
        <v>33.972</v>
      </c>
      <c r="J18" s="147"/>
      <c r="K18" s="147"/>
      <c r="L18" s="147"/>
      <c r="M18" s="147"/>
      <c r="N18" s="147"/>
      <c r="O18" s="147"/>
      <c r="P18" s="147"/>
      <c r="Q18" s="147"/>
      <c r="R18" s="147"/>
      <c r="S18" s="147"/>
      <c r="T18" s="147"/>
      <c r="U18" s="147"/>
      <c r="V18" s="147"/>
      <c r="W18" s="147"/>
      <c r="X18" s="147"/>
      <c r="Y18" s="147"/>
      <c r="Z18" s="147"/>
      <c r="AA18" s="147"/>
      <c r="AB18" s="147"/>
      <c r="AC18" s="147"/>
      <c r="AD18" s="147"/>
      <c r="AE18" s="147"/>
      <c r="AF18" s="147"/>
      <c r="AG18" s="147"/>
      <c r="AH18" s="147"/>
      <c r="AI18" s="147"/>
      <c r="AJ18" s="147"/>
      <c r="AK18" s="147"/>
      <c r="AL18" s="147"/>
      <c r="AM18" s="147"/>
    </row>
    <row r="19" s="121" customFormat="1" ht="18" customHeight="1" spans="2:39">
      <c r="B19" s="137" t="s">
        <v>24</v>
      </c>
      <c r="C19" s="138"/>
      <c r="D19" s="137" t="s">
        <v>24</v>
      </c>
      <c r="E19" s="139" t="s">
        <v>164</v>
      </c>
      <c r="F19" s="134">
        <f t="shared" si="0"/>
        <v>17.2739</v>
      </c>
      <c r="G19" s="135">
        <f t="shared" si="1"/>
        <v>17.2739</v>
      </c>
      <c r="H19" s="140">
        <f>SUM(H20:H31)</f>
        <v>17.2739</v>
      </c>
      <c r="I19" s="140">
        <f>SUM(I20:I31)</f>
        <v>13.5737</v>
      </c>
      <c r="J19" s="140">
        <f>SUM(J20:J31)</f>
        <v>3.7002</v>
      </c>
      <c r="K19" s="148"/>
      <c r="L19" s="148"/>
      <c r="M19" s="148"/>
      <c r="N19" s="148"/>
      <c r="O19" s="148"/>
      <c r="P19" s="148"/>
      <c r="Q19" s="148"/>
      <c r="R19" s="148"/>
      <c r="S19" s="148"/>
      <c r="T19" s="148"/>
      <c r="U19" s="148"/>
      <c r="V19" s="148"/>
      <c r="W19" s="148"/>
      <c r="X19" s="148"/>
      <c r="Y19" s="148"/>
      <c r="Z19" s="148"/>
      <c r="AA19" s="148"/>
      <c r="AB19" s="148"/>
      <c r="AC19" s="148"/>
      <c r="AD19" s="148"/>
      <c r="AE19" s="148"/>
      <c r="AF19" s="148"/>
      <c r="AG19" s="148"/>
      <c r="AH19" s="148"/>
      <c r="AI19" s="148"/>
      <c r="AJ19" s="148"/>
      <c r="AK19" s="148"/>
      <c r="AL19" s="148"/>
      <c r="AM19" s="148"/>
    </row>
    <row r="20" s="121" customFormat="1" ht="18" customHeight="1" spans="2:39">
      <c r="B20" s="131" t="s">
        <v>165</v>
      </c>
      <c r="C20" s="141">
        <v>1</v>
      </c>
      <c r="D20" s="131" t="s">
        <v>154</v>
      </c>
      <c r="E20" s="133" t="s">
        <v>166</v>
      </c>
      <c r="F20" s="134">
        <f t="shared" si="0"/>
        <v>2.2298</v>
      </c>
      <c r="G20" s="135">
        <f t="shared" si="1"/>
        <v>2.2298</v>
      </c>
      <c r="H20" s="135">
        <f t="shared" ref="H20:H25" si="3">I20+J20</f>
        <v>2.2298</v>
      </c>
      <c r="I20" s="149">
        <v>2.2298</v>
      </c>
      <c r="J20" s="147"/>
      <c r="K20" s="147"/>
      <c r="L20" s="147"/>
      <c r="M20" s="147"/>
      <c r="N20" s="147"/>
      <c r="O20" s="147"/>
      <c r="P20" s="147"/>
      <c r="Q20" s="147"/>
      <c r="R20" s="147"/>
      <c r="S20" s="147"/>
      <c r="T20" s="147"/>
      <c r="U20" s="147"/>
      <c r="V20" s="147"/>
      <c r="W20" s="147"/>
      <c r="X20" s="147"/>
      <c r="Y20" s="147"/>
      <c r="Z20" s="147"/>
      <c r="AA20" s="147"/>
      <c r="AB20" s="147"/>
      <c r="AC20" s="147"/>
      <c r="AD20" s="147"/>
      <c r="AE20" s="147"/>
      <c r="AF20" s="147"/>
      <c r="AG20" s="147"/>
      <c r="AH20" s="147"/>
      <c r="AI20" s="147"/>
      <c r="AJ20" s="147"/>
      <c r="AK20" s="147"/>
      <c r="AL20" s="147"/>
      <c r="AM20" s="147"/>
    </row>
    <row r="21" s="121" customFormat="1" ht="18" customHeight="1" spans="2:39">
      <c r="B21" s="131" t="s">
        <v>165</v>
      </c>
      <c r="C21" s="141">
        <v>6</v>
      </c>
      <c r="D21" s="131" t="s">
        <v>154</v>
      </c>
      <c r="E21" s="133" t="s">
        <v>167</v>
      </c>
      <c r="F21" s="134">
        <f t="shared" si="0"/>
        <v>1.67</v>
      </c>
      <c r="G21" s="135">
        <f t="shared" si="1"/>
        <v>1.67</v>
      </c>
      <c r="H21" s="135">
        <f t="shared" si="3"/>
        <v>1.67</v>
      </c>
      <c r="I21" s="149">
        <v>1.67</v>
      </c>
      <c r="J21" s="147"/>
      <c r="K21" s="147"/>
      <c r="L21" s="147"/>
      <c r="M21" s="147"/>
      <c r="N21" s="147"/>
      <c r="O21" s="147"/>
      <c r="P21" s="147"/>
      <c r="Q21" s="147"/>
      <c r="R21" s="147"/>
      <c r="S21" s="147"/>
      <c r="T21" s="147"/>
      <c r="U21" s="147"/>
      <c r="V21" s="147"/>
      <c r="W21" s="147"/>
      <c r="X21" s="147"/>
      <c r="Y21" s="147"/>
      <c r="Z21" s="147"/>
      <c r="AA21" s="147"/>
      <c r="AB21" s="147"/>
      <c r="AC21" s="147"/>
      <c r="AD21" s="147"/>
      <c r="AE21" s="147"/>
      <c r="AF21" s="147"/>
      <c r="AG21" s="147"/>
      <c r="AH21" s="147"/>
      <c r="AI21" s="147"/>
      <c r="AJ21" s="147"/>
      <c r="AK21" s="147"/>
      <c r="AL21" s="147"/>
      <c r="AM21" s="147"/>
    </row>
    <row r="22" s="121" customFormat="1" ht="18" customHeight="1" spans="2:39">
      <c r="B22" s="131" t="s">
        <v>165</v>
      </c>
      <c r="C22" s="141">
        <v>7</v>
      </c>
      <c r="D22" s="131" t="s">
        <v>154</v>
      </c>
      <c r="E22" s="133" t="s">
        <v>168</v>
      </c>
      <c r="F22" s="134">
        <f t="shared" si="0"/>
        <v>0.0852</v>
      </c>
      <c r="G22" s="135">
        <f t="shared" si="1"/>
        <v>0.0852</v>
      </c>
      <c r="H22" s="135">
        <f t="shared" si="3"/>
        <v>0.0852</v>
      </c>
      <c r="I22" s="149">
        <v>0.0852</v>
      </c>
      <c r="J22" s="147"/>
      <c r="K22" s="147"/>
      <c r="L22" s="147"/>
      <c r="M22" s="147"/>
      <c r="N22" s="147"/>
      <c r="O22" s="147"/>
      <c r="P22" s="147"/>
      <c r="Q22" s="147"/>
      <c r="R22" s="147"/>
      <c r="S22" s="147"/>
      <c r="T22" s="147"/>
      <c r="U22" s="147"/>
      <c r="V22" s="147"/>
      <c r="W22" s="147"/>
      <c r="X22" s="147"/>
      <c r="Y22" s="147"/>
      <c r="Z22" s="147"/>
      <c r="AA22" s="147"/>
      <c r="AB22" s="147"/>
      <c r="AC22" s="147"/>
      <c r="AD22" s="147"/>
      <c r="AE22" s="147"/>
      <c r="AF22" s="147"/>
      <c r="AG22" s="147"/>
      <c r="AH22" s="147"/>
      <c r="AI22" s="147"/>
      <c r="AJ22" s="147"/>
      <c r="AK22" s="147"/>
      <c r="AL22" s="147"/>
      <c r="AM22" s="147"/>
    </row>
    <row r="23" s="121" customFormat="1" ht="18" customHeight="1" spans="2:39">
      <c r="B23" s="131" t="s">
        <v>165</v>
      </c>
      <c r="C23" s="141">
        <v>11</v>
      </c>
      <c r="D23" s="131" t="s">
        <v>154</v>
      </c>
      <c r="E23" s="133" t="s">
        <v>169</v>
      </c>
      <c r="F23" s="134">
        <f t="shared" si="0"/>
        <v>0.78</v>
      </c>
      <c r="G23" s="135">
        <f t="shared" si="1"/>
        <v>0.78</v>
      </c>
      <c r="H23" s="135">
        <f t="shared" si="3"/>
        <v>0.78</v>
      </c>
      <c r="I23" s="149">
        <v>0.78</v>
      </c>
      <c r="J23" s="147"/>
      <c r="K23" s="147"/>
      <c r="L23" s="147"/>
      <c r="M23" s="147"/>
      <c r="N23" s="147"/>
      <c r="O23" s="147"/>
      <c r="P23" s="147"/>
      <c r="Q23" s="147"/>
      <c r="R23" s="147"/>
      <c r="S23" s="147"/>
      <c r="T23" s="147"/>
      <c r="U23" s="147"/>
      <c r="V23" s="147"/>
      <c r="W23" s="147"/>
      <c r="X23" s="147"/>
      <c r="Y23" s="147"/>
      <c r="Z23" s="147"/>
      <c r="AA23" s="147"/>
      <c r="AB23" s="147"/>
      <c r="AC23" s="147"/>
      <c r="AD23" s="147"/>
      <c r="AE23" s="147"/>
      <c r="AF23" s="147"/>
      <c r="AG23" s="147"/>
      <c r="AH23" s="147"/>
      <c r="AI23" s="147"/>
      <c r="AJ23" s="147"/>
      <c r="AK23" s="147"/>
      <c r="AL23" s="147"/>
      <c r="AM23" s="147"/>
    </row>
    <row r="24" s="121" customFormat="1" ht="18" customHeight="1" spans="2:39">
      <c r="B24" s="131" t="s">
        <v>165</v>
      </c>
      <c r="C24" s="141">
        <v>13</v>
      </c>
      <c r="D24" s="131" t="s">
        <v>154</v>
      </c>
      <c r="E24" s="133" t="s">
        <v>170</v>
      </c>
      <c r="F24" s="134">
        <f t="shared" si="0"/>
        <v>0.24</v>
      </c>
      <c r="G24" s="135">
        <f t="shared" si="1"/>
        <v>0.24</v>
      </c>
      <c r="H24" s="135">
        <f t="shared" si="3"/>
        <v>0.24</v>
      </c>
      <c r="I24" s="149">
        <v>0.24</v>
      </c>
      <c r="J24" s="147"/>
      <c r="K24" s="147"/>
      <c r="L24" s="147"/>
      <c r="M24" s="147"/>
      <c r="N24" s="147"/>
      <c r="O24" s="147"/>
      <c r="P24" s="147"/>
      <c r="Q24" s="147"/>
      <c r="R24" s="147"/>
      <c r="S24" s="147"/>
      <c r="T24" s="147"/>
      <c r="U24" s="147"/>
      <c r="V24" s="147"/>
      <c r="W24" s="147"/>
      <c r="X24" s="147"/>
      <c r="Y24" s="147"/>
      <c r="Z24" s="147"/>
      <c r="AA24" s="147"/>
      <c r="AB24" s="147"/>
      <c r="AC24" s="147"/>
      <c r="AD24" s="147"/>
      <c r="AE24" s="147"/>
      <c r="AF24" s="147"/>
      <c r="AG24" s="147"/>
      <c r="AH24" s="147"/>
      <c r="AI24" s="147"/>
      <c r="AJ24" s="147"/>
      <c r="AK24" s="147"/>
      <c r="AL24" s="147"/>
      <c r="AM24" s="147"/>
    </row>
    <row r="25" s="121" customFormat="1" ht="18" customHeight="1" spans="2:39">
      <c r="B25" s="131" t="s">
        <v>165</v>
      </c>
      <c r="C25" s="141">
        <v>16</v>
      </c>
      <c r="D25" s="131" t="s">
        <v>154</v>
      </c>
      <c r="E25" s="133" t="s">
        <v>171</v>
      </c>
      <c r="F25" s="134">
        <f t="shared" si="0"/>
        <v>0.4725</v>
      </c>
      <c r="G25" s="135">
        <f t="shared" si="1"/>
        <v>0.4725</v>
      </c>
      <c r="H25" s="135">
        <f t="shared" si="3"/>
        <v>0.4725</v>
      </c>
      <c r="I25" s="149">
        <v>0.4725</v>
      </c>
      <c r="J25" s="147"/>
      <c r="K25" s="147"/>
      <c r="L25" s="147"/>
      <c r="M25" s="147"/>
      <c r="N25" s="147"/>
      <c r="O25" s="147"/>
      <c r="P25" s="147"/>
      <c r="Q25" s="147"/>
      <c r="R25" s="147"/>
      <c r="S25" s="147"/>
      <c r="T25" s="147"/>
      <c r="U25" s="147"/>
      <c r="V25" s="147"/>
      <c r="W25" s="147"/>
      <c r="X25" s="147"/>
      <c r="Y25" s="147"/>
      <c r="Z25" s="147"/>
      <c r="AA25" s="147"/>
      <c r="AB25" s="147"/>
      <c r="AC25" s="147"/>
      <c r="AD25" s="147"/>
      <c r="AE25" s="147"/>
      <c r="AF25" s="147"/>
      <c r="AG25" s="147"/>
      <c r="AH25" s="147"/>
      <c r="AI25" s="147"/>
      <c r="AJ25" s="147"/>
      <c r="AK25" s="147"/>
      <c r="AL25" s="147"/>
      <c r="AM25" s="147"/>
    </row>
    <row r="26" s="121" customFormat="1" ht="18" customHeight="1" spans="2:39">
      <c r="B26" s="131" t="s">
        <v>165</v>
      </c>
      <c r="C26" s="141">
        <v>17</v>
      </c>
      <c r="D26" s="131" t="s">
        <v>154</v>
      </c>
      <c r="E26" s="133" t="s">
        <v>172</v>
      </c>
      <c r="F26" s="134">
        <f t="shared" ref="F26:F49" si="4">G26+Q26+AA26</f>
        <v>0.32</v>
      </c>
      <c r="G26" s="135">
        <f t="shared" ref="G26:G49" si="5">H26+K26+N26</f>
        <v>0.32</v>
      </c>
      <c r="H26" s="135">
        <f t="shared" ref="H26:H31" si="6">I26+J26</f>
        <v>0.32</v>
      </c>
      <c r="I26" s="149">
        <v>0.32</v>
      </c>
      <c r="J26" s="147"/>
      <c r="K26" s="147"/>
      <c r="L26" s="147"/>
      <c r="M26" s="147"/>
      <c r="N26" s="147"/>
      <c r="O26" s="147"/>
      <c r="P26" s="147"/>
      <c r="Q26" s="147"/>
      <c r="R26" s="147"/>
      <c r="S26" s="147"/>
      <c r="T26" s="147"/>
      <c r="U26" s="147"/>
      <c r="V26" s="147"/>
      <c r="W26" s="147"/>
      <c r="X26" s="147"/>
      <c r="Y26" s="147"/>
      <c r="Z26" s="147"/>
      <c r="AA26" s="147"/>
      <c r="AB26" s="147"/>
      <c r="AC26" s="147"/>
      <c r="AD26" s="147"/>
      <c r="AE26" s="147"/>
      <c r="AF26" s="147"/>
      <c r="AG26" s="147"/>
      <c r="AH26" s="147"/>
      <c r="AI26" s="147"/>
      <c r="AJ26" s="147"/>
      <c r="AK26" s="147"/>
      <c r="AL26" s="147"/>
      <c r="AM26" s="147"/>
    </row>
    <row r="27" s="121" customFormat="1" ht="18" customHeight="1" spans="2:39">
      <c r="B27" s="131" t="s">
        <v>165</v>
      </c>
      <c r="C27" s="141">
        <v>26</v>
      </c>
      <c r="D27" s="131" t="s">
        <v>154</v>
      </c>
      <c r="E27" s="133" t="s">
        <v>173</v>
      </c>
      <c r="F27" s="134">
        <f t="shared" si="4"/>
        <v>0.4</v>
      </c>
      <c r="G27" s="135">
        <f t="shared" si="5"/>
        <v>0.4</v>
      </c>
      <c r="H27" s="135">
        <f t="shared" si="6"/>
        <v>0.4</v>
      </c>
      <c r="I27" s="149">
        <v>0.4</v>
      </c>
      <c r="J27" s="147"/>
      <c r="K27" s="147"/>
      <c r="L27" s="147"/>
      <c r="M27" s="147"/>
      <c r="N27" s="147"/>
      <c r="O27" s="147"/>
      <c r="P27" s="147"/>
      <c r="Q27" s="147"/>
      <c r="R27" s="147"/>
      <c r="S27" s="147"/>
      <c r="T27" s="147"/>
      <c r="U27" s="147"/>
      <c r="V27" s="147"/>
      <c r="W27" s="147"/>
      <c r="X27" s="147"/>
      <c r="Y27" s="147"/>
      <c r="Z27" s="147"/>
      <c r="AA27" s="147"/>
      <c r="AB27" s="147"/>
      <c r="AC27" s="147"/>
      <c r="AD27" s="147"/>
      <c r="AE27" s="147"/>
      <c r="AF27" s="147"/>
      <c r="AG27" s="147"/>
      <c r="AH27" s="147"/>
      <c r="AI27" s="147"/>
      <c r="AJ27" s="147"/>
      <c r="AK27" s="147"/>
      <c r="AL27" s="147"/>
      <c r="AM27" s="147"/>
    </row>
    <row r="28" s="121" customFormat="1" ht="18" customHeight="1" spans="2:39">
      <c r="B28" s="131" t="s">
        <v>165</v>
      </c>
      <c r="C28" s="141">
        <v>28</v>
      </c>
      <c r="D28" s="131" t="s">
        <v>154</v>
      </c>
      <c r="E28" s="133" t="s">
        <v>174</v>
      </c>
      <c r="F28" s="134">
        <f t="shared" si="4"/>
        <v>2.7125</v>
      </c>
      <c r="G28" s="135">
        <f t="shared" si="5"/>
        <v>2.7125</v>
      </c>
      <c r="H28" s="135">
        <f t="shared" si="6"/>
        <v>2.7125</v>
      </c>
      <c r="I28" s="149">
        <v>2.7125</v>
      </c>
      <c r="J28" s="147"/>
      <c r="K28" s="147"/>
      <c r="L28" s="147"/>
      <c r="M28" s="147"/>
      <c r="N28" s="147"/>
      <c r="O28" s="147"/>
      <c r="P28" s="147"/>
      <c r="Q28" s="147"/>
      <c r="R28" s="147"/>
      <c r="S28" s="147"/>
      <c r="T28" s="147"/>
      <c r="U28" s="147"/>
      <c r="V28" s="147"/>
      <c r="W28" s="147"/>
      <c r="X28" s="147"/>
      <c r="Y28" s="147"/>
      <c r="Z28" s="147"/>
      <c r="AA28" s="147"/>
      <c r="AB28" s="147"/>
      <c r="AC28" s="147"/>
      <c r="AD28" s="147"/>
      <c r="AE28" s="147"/>
      <c r="AF28" s="147"/>
      <c r="AG28" s="147"/>
      <c r="AH28" s="147"/>
      <c r="AI28" s="147"/>
      <c r="AJ28" s="147"/>
      <c r="AK28" s="147"/>
      <c r="AL28" s="147"/>
      <c r="AM28" s="147"/>
    </row>
    <row r="29" s="121" customFormat="1" ht="18" customHeight="1" spans="2:39">
      <c r="B29" s="131" t="s">
        <v>165</v>
      </c>
      <c r="C29" s="141">
        <v>29</v>
      </c>
      <c r="D29" s="131" t="s">
        <v>154</v>
      </c>
      <c r="E29" s="133" t="s">
        <v>175</v>
      </c>
      <c r="F29" s="134">
        <f t="shared" si="4"/>
        <v>4.1237</v>
      </c>
      <c r="G29" s="135">
        <f t="shared" si="5"/>
        <v>4.1237</v>
      </c>
      <c r="H29" s="135">
        <f t="shared" si="6"/>
        <v>4.1237</v>
      </c>
      <c r="I29" s="149">
        <v>4.1237</v>
      </c>
      <c r="J29" s="147"/>
      <c r="K29" s="147"/>
      <c r="L29" s="147"/>
      <c r="M29" s="147"/>
      <c r="N29" s="147"/>
      <c r="O29" s="147"/>
      <c r="P29" s="147"/>
      <c r="Q29" s="147"/>
      <c r="R29" s="147"/>
      <c r="S29" s="147"/>
      <c r="T29" s="147"/>
      <c r="U29" s="147"/>
      <c r="V29" s="147"/>
      <c r="W29" s="147"/>
      <c r="X29" s="147"/>
      <c r="Y29" s="147"/>
      <c r="Z29" s="147"/>
      <c r="AA29" s="147"/>
      <c r="AB29" s="147"/>
      <c r="AC29" s="147"/>
      <c r="AD29" s="147"/>
      <c r="AE29" s="147"/>
      <c r="AF29" s="147"/>
      <c r="AG29" s="147"/>
      <c r="AH29" s="147"/>
      <c r="AI29" s="147"/>
      <c r="AJ29" s="147"/>
      <c r="AK29" s="147"/>
      <c r="AL29" s="147"/>
      <c r="AM29" s="147"/>
    </row>
    <row r="30" s="121" customFormat="1" ht="18" customHeight="1" spans="2:39">
      <c r="B30" s="131" t="s">
        <v>165</v>
      </c>
      <c r="C30" s="141">
        <v>39</v>
      </c>
      <c r="D30" s="131" t="s">
        <v>154</v>
      </c>
      <c r="E30" s="133" t="s">
        <v>176</v>
      </c>
      <c r="F30" s="134">
        <f t="shared" si="4"/>
        <v>0.54</v>
      </c>
      <c r="G30" s="135">
        <f t="shared" si="5"/>
        <v>0.54</v>
      </c>
      <c r="H30" s="135">
        <f t="shared" si="6"/>
        <v>0.54</v>
      </c>
      <c r="I30" s="149">
        <v>0.54</v>
      </c>
      <c r="J30" s="147"/>
      <c r="K30" s="147"/>
      <c r="L30" s="147"/>
      <c r="M30" s="147"/>
      <c r="N30" s="147"/>
      <c r="O30" s="147"/>
      <c r="P30" s="147"/>
      <c r="Q30" s="147"/>
      <c r="R30" s="147"/>
      <c r="S30" s="147"/>
      <c r="T30" s="147"/>
      <c r="U30" s="147"/>
      <c r="V30" s="147"/>
      <c r="W30" s="147"/>
      <c r="X30" s="147"/>
      <c r="Y30" s="147"/>
      <c r="Z30" s="147"/>
      <c r="AA30" s="147"/>
      <c r="AB30" s="147"/>
      <c r="AC30" s="147"/>
      <c r="AD30" s="147"/>
      <c r="AE30" s="147"/>
      <c r="AF30" s="147"/>
      <c r="AG30" s="147"/>
      <c r="AH30" s="147"/>
      <c r="AI30" s="147"/>
      <c r="AJ30" s="147"/>
      <c r="AK30" s="147"/>
      <c r="AL30" s="147"/>
      <c r="AM30" s="147"/>
    </row>
    <row r="31" s="121" customFormat="1" ht="18" customHeight="1" spans="2:39">
      <c r="B31" s="142" t="s">
        <v>165</v>
      </c>
      <c r="C31" s="143">
        <v>99</v>
      </c>
      <c r="D31" s="144">
        <v>312307</v>
      </c>
      <c r="E31" s="145" t="s">
        <v>177</v>
      </c>
      <c r="F31" s="134">
        <f t="shared" si="4"/>
        <v>3.7002</v>
      </c>
      <c r="G31" s="135">
        <f t="shared" si="5"/>
        <v>3.7002</v>
      </c>
      <c r="H31" s="135">
        <f t="shared" si="6"/>
        <v>3.7002</v>
      </c>
      <c r="I31" s="149"/>
      <c r="J31" s="136">
        <v>3.7002</v>
      </c>
      <c r="K31" s="147"/>
      <c r="L31" s="147"/>
      <c r="M31" s="147"/>
      <c r="N31" s="147"/>
      <c r="O31" s="147"/>
      <c r="P31" s="147"/>
      <c r="Q31" s="147"/>
      <c r="R31" s="147"/>
      <c r="S31" s="147"/>
      <c r="T31" s="147"/>
      <c r="U31" s="147"/>
      <c r="V31" s="147"/>
      <c r="W31" s="147"/>
      <c r="X31" s="147"/>
      <c r="Y31" s="147"/>
      <c r="Z31" s="147"/>
      <c r="AA31" s="147"/>
      <c r="AB31" s="147"/>
      <c r="AC31" s="147"/>
      <c r="AD31" s="147"/>
      <c r="AE31" s="147"/>
      <c r="AF31" s="147"/>
      <c r="AG31" s="147"/>
      <c r="AH31" s="147"/>
      <c r="AI31" s="147"/>
      <c r="AJ31" s="147"/>
      <c r="AK31" s="147"/>
      <c r="AL31" s="147"/>
      <c r="AM31" s="147"/>
    </row>
  </sheetData>
  <autoFilter ref="A5:AN31">
    <extLst/>
  </autoFilter>
  <mergeCells count="24"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D5:D6"/>
    <mergeCell ref="E5:E6"/>
    <mergeCell ref="F4:F6"/>
    <mergeCell ref="G5:G6"/>
    <mergeCell ref="Q5:Q6"/>
    <mergeCell ref="AA5:AA6"/>
  </mergeCells>
  <printOptions horizontalCentered="1"/>
  <pageMargins left="0.590277777777778" right="0.590277777777778" top="1.37777777777778" bottom="0.984027777777778" header="0" footer="0"/>
  <pageSetup paperSize="9" scale="47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79"/>
  <sheetViews>
    <sheetView zoomScale="85" zoomScaleNormal="85" workbookViewId="0">
      <pane ySplit="6" topLeftCell="A7" activePane="bottomLeft" state="frozen"/>
      <selection/>
      <selection pane="bottomLeft" activeCell="B1" sqref="B1:I11"/>
    </sheetView>
  </sheetViews>
  <sheetFormatPr defaultColWidth="10" defaultRowHeight="13.5"/>
  <cols>
    <col min="1" max="1" width="1.5" style="95" customWidth="1"/>
    <col min="2" max="4" width="4" style="95" customWidth="1"/>
    <col min="5" max="5" width="6.625" style="111" customWidth="1"/>
    <col min="6" max="6" width="41" style="95" customWidth="1"/>
    <col min="7" max="9" width="16.375" style="95" customWidth="1"/>
    <col min="10" max="10" width="1.5" style="95" customWidth="1"/>
    <col min="11" max="12" width="9.75" style="95" customWidth="1"/>
    <col min="13" max="16384" width="10" style="95"/>
  </cols>
  <sheetData>
    <row r="1" ht="24.95" customHeight="1" spans="1:10">
      <c r="A1" s="98"/>
      <c r="B1" s="53" t="s">
        <v>178</v>
      </c>
      <c r="C1" s="53"/>
      <c r="D1" s="53"/>
      <c r="E1" s="105"/>
      <c r="F1" s="105"/>
      <c r="G1" s="112" t="s">
        <v>72</v>
      </c>
      <c r="H1" s="112"/>
      <c r="I1" s="112"/>
      <c r="J1" s="104"/>
    </row>
    <row r="2" ht="22.9" customHeight="1" spans="1:10">
      <c r="A2" s="98"/>
      <c r="B2" s="100" t="s">
        <v>179</v>
      </c>
      <c r="C2" s="100"/>
      <c r="D2" s="100"/>
      <c r="E2" s="100"/>
      <c r="F2" s="100"/>
      <c r="G2" s="100"/>
      <c r="H2" s="100"/>
      <c r="I2" s="100"/>
      <c r="J2" s="104" t="s">
        <v>4</v>
      </c>
    </row>
    <row r="3" ht="19.5" customHeight="1" spans="1:10">
      <c r="A3" s="101"/>
      <c r="B3" s="102" t="s">
        <v>6</v>
      </c>
      <c r="C3" s="102"/>
      <c r="D3" s="102"/>
      <c r="E3" s="102"/>
      <c r="F3" s="102"/>
      <c r="G3" s="101"/>
      <c r="I3" s="103" t="s">
        <v>7</v>
      </c>
      <c r="J3" s="118"/>
    </row>
    <row r="4" ht="24.4" customHeight="1" spans="1:10">
      <c r="A4" s="105"/>
      <c r="B4" s="60" t="s">
        <v>10</v>
      </c>
      <c r="C4" s="60"/>
      <c r="D4" s="60"/>
      <c r="E4" s="60"/>
      <c r="F4" s="60"/>
      <c r="G4" s="60" t="s">
        <v>61</v>
      </c>
      <c r="H4" s="62" t="s">
        <v>180</v>
      </c>
      <c r="I4" s="62" t="s">
        <v>141</v>
      </c>
      <c r="J4" s="105"/>
    </row>
    <row r="5" ht="24.4" customHeight="1" spans="1:10">
      <c r="A5" s="105"/>
      <c r="B5" s="60" t="s">
        <v>79</v>
      </c>
      <c r="C5" s="60"/>
      <c r="D5" s="60"/>
      <c r="E5" s="62" t="s">
        <v>142</v>
      </c>
      <c r="F5" s="60" t="s">
        <v>80</v>
      </c>
      <c r="G5" s="60"/>
      <c r="H5" s="62"/>
      <c r="I5" s="62"/>
      <c r="J5" s="105"/>
    </row>
    <row r="6" ht="24.4" customHeight="1" spans="1:10">
      <c r="A6" s="113"/>
      <c r="B6" s="60" t="s">
        <v>81</v>
      </c>
      <c r="C6" s="60" t="s">
        <v>82</v>
      </c>
      <c r="D6" s="60" t="s">
        <v>83</v>
      </c>
      <c r="E6" s="62"/>
      <c r="F6" s="60"/>
      <c r="G6" s="60"/>
      <c r="H6" s="62"/>
      <c r="I6" s="62"/>
      <c r="J6" s="119"/>
    </row>
    <row r="7" ht="36" customHeight="1" spans="1:10">
      <c r="A7" s="114"/>
      <c r="B7" s="60"/>
      <c r="C7" s="60"/>
      <c r="D7" s="60"/>
      <c r="E7" s="62"/>
      <c r="F7" s="60" t="s">
        <v>150</v>
      </c>
      <c r="G7" s="65"/>
      <c r="H7" s="65">
        <f>H8</f>
        <v>426.9922</v>
      </c>
      <c r="I7" s="65"/>
      <c r="J7" s="120"/>
    </row>
    <row r="8" ht="36" customHeight="1" spans="2:9">
      <c r="B8" s="115" t="s">
        <v>24</v>
      </c>
      <c r="C8" s="115" t="s">
        <v>24</v>
      </c>
      <c r="D8" s="115" t="s">
        <v>24</v>
      </c>
      <c r="E8" s="116" t="s">
        <v>24</v>
      </c>
      <c r="F8" s="117" t="s">
        <v>84</v>
      </c>
      <c r="G8" s="115"/>
      <c r="H8" s="108">
        <v>426.9922</v>
      </c>
      <c r="I8" s="115"/>
    </row>
    <row r="9" ht="36" customHeight="1" spans="2:9">
      <c r="B9" s="115" t="s">
        <v>85</v>
      </c>
      <c r="C9" s="115" t="s">
        <v>86</v>
      </c>
      <c r="D9" s="115" t="s">
        <v>87</v>
      </c>
      <c r="E9" s="116" t="s">
        <v>154</v>
      </c>
      <c r="F9" s="117" t="s">
        <v>88</v>
      </c>
      <c r="G9" s="115"/>
      <c r="H9" s="108">
        <v>2.626</v>
      </c>
      <c r="I9" s="115"/>
    </row>
    <row r="10" ht="36" customHeight="1" spans="2:9">
      <c r="B10" s="115" t="s">
        <v>85</v>
      </c>
      <c r="C10" s="115" t="s">
        <v>86</v>
      </c>
      <c r="D10" s="115" t="s">
        <v>86</v>
      </c>
      <c r="E10" s="116" t="s">
        <v>154</v>
      </c>
      <c r="F10" s="117" t="s">
        <v>89</v>
      </c>
      <c r="G10" s="115"/>
      <c r="H10" s="108">
        <v>377.7604</v>
      </c>
      <c r="I10" s="115"/>
    </row>
    <row r="11" ht="36" customHeight="1" spans="2:9">
      <c r="B11" s="115" t="s">
        <v>90</v>
      </c>
      <c r="C11" s="115" t="s">
        <v>86</v>
      </c>
      <c r="D11" s="115" t="s">
        <v>87</v>
      </c>
      <c r="E11" s="116" t="s">
        <v>154</v>
      </c>
      <c r="F11" s="117" t="s">
        <v>91</v>
      </c>
      <c r="G11" s="115"/>
      <c r="H11" s="108">
        <v>46.6058</v>
      </c>
      <c r="I11" s="115"/>
    </row>
    <row r="12" ht="36" customHeight="1" spans="5:5">
      <c r="E12" s="95"/>
    </row>
    <row r="13" ht="36" customHeight="1" spans="5:5">
      <c r="E13" s="95"/>
    </row>
    <row r="14" ht="36" customHeight="1" spans="5:5">
      <c r="E14" s="95"/>
    </row>
    <row r="15" ht="36" customHeight="1" spans="5:5">
      <c r="E15" s="95"/>
    </row>
    <row r="16" ht="36" customHeight="1" spans="5:5">
      <c r="E16" s="95"/>
    </row>
    <row r="17" ht="36" customHeight="1" spans="5:5">
      <c r="E17" s="95"/>
    </row>
    <row r="18" ht="36" customHeight="1" spans="5:5">
      <c r="E18" s="95"/>
    </row>
    <row r="19" ht="36" customHeight="1" spans="5:5">
      <c r="E19" s="95"/>
    </row>
    <row r="20" ht="36" customHeight="1" spans="5:5">
      <c r="E20" s="95"/>
    </row>
    <row r="21" ht="36" customHeight="1" spans="5:5">
      <c r="E21" s="95"/>
    </row>
    <row r="22" ht="36" customHeight="1" spans="5:5">
      <c r="E22" s="95"/>
    </row>
    <row r="23" ht="36" customHeight="1" spans="5:5">
      <c r="E23" s="95"/>
    </row>
    <row r="24" ht="36" customHeight="1" spans="5:5">
      <c r="E24" s="95"/>
    </row>
    <row r="25" ht="36" customHeight="1" spans="5:5">
      <c r="E25" s="95"/>
    </row>
    <row r="26" ht="36" customHeight="1" spans="5:5">
      <c r="E26" s="95"/>
    </row>
    <row r="27" ht="36" customHeight="1" spans="5:5">
      <c r="E27" s="95"/>
    </row>
    <row r="28" ht="36" customHeight="1" spans="5:5">
      <c r="E28" s="95"/>
    </row>
    <row r="29" ht="36" customHeight="1" spans="5:5">
      <c r="E29" s="95"/>
    </row>
    <row r="30" ht="36" customHeight="1" spans="5:5">
      <c r="E30" s="95"/>
    </row>
    <row r="31" ht="36" customHeight="1" spans="5:5">
      <c r="E31" s="95"/>
    </row>
    <row r="32" ht="36" customHeight="1" spans="5:5">
      <c r="E32" s="95"/>
    </row>
    <row r="33" ht="36" customHeight="1" spans="5:5">
      <c r="E33" s="95"/>
    </row>
    <row r="34" ht="36" customHeight="1" spans="5:5">
      <c r="E34" s="95"/>
    </row>
    <row r="35" ht="36" customHeight="1" spans="5:5">
      <c r="E35" s="95"/>
    </row>
    <row r="36" ht="36" customHeight="1" spans="5:5">
      <c r="E36" s="95"/>
    </row>
    <row r="37" ht="36" customHeight="1" spans="5:5">
      <c r="E37" s="95"/>
    </row>
    <row r="38" ht="36" customHeight="1" spans="5:5">
      <c r="E38" s="95"/>
    </row>
    <row r="39" ht="36" customHeight="1" spans="5:5">
      <c r="E39" s="95"/>
    </row>
    <row r="40" ht="36" customHeight="1" spans="5:5">
      <c r="E40" s="95"/>
    </row>
    <row r="41" ht="36" customHeight="1" spans="5:5">
      <c r="E41" s="95"/>
    </row>
    <row r="42" ht="36" customHeight="1" spans="5:5">
      <c r="E42" s="95"/>
    </row>
    <row r="43" ht="36" customHeight="1" spans="5:5">
      <c r="E43" s="95"/>
    </row>
    <row r="44" ht="36" customHeight="1" spans="5:5">
      <c r="E44" s="95"/>
    </row>
    <row r="45" ht="36" customHeight="1" spans="5:5">
      <c r="E45" s="95"/>
    </row>
    <row r="46" ht="36" customHeight="1" spans="5:5">
      <c r="E46" s="95"/>
    </row>
    <row r="47" ht="36" customHeight="1" spans="5:5">
      <c r="E47" s="95"/>
    </row>
    <row r="48" ht="36" customHeight="1" spans="5:5">
      <c r="E48" s="95"/>
    </row>
    <row r="49" ht="36" customHeight="1" spans="5:5">
      <c r="E49" s="95"/>
    </row>
    <row r="50" ht="36" customHeight="1" spans="5:5">
      <c r="E50" s="95"/>
    </row>
    <row r="51" ht="36" customHeight="1" spans="5:5">
      <c r="E51" s="95"/>
    </row>
    <row r="52" ht="36" customHeight="1" spans="5:5">
      <c r="E52" s="95"/>
    </row>
    <row r="53" ht="36" customHeight="1" spans="5:5">
      <c r="E53" s="95"/>
    </row>
    <row r="54" ht="36" customHeight="1" spans="5:5">
      <c r="E54" s="95"/>
    </row>
    <row r="55" ht="36" customHeight="1" spans="5:5">
      <c r="E55" s="95"/>
    </row>
    <row r="56" ht="36" customHeight="1" spans="5:5">
      <c r="E56" s="95"/>
    </row>
    <row r="57" ht="36" customHeight="1" spans="5:5">
      <c r="E57" s="95"/>
    </row>
    <row r="58" ht="36" customHeight="1" spans="5:5">
      <c r="E58" s="95"/>
    </row>
    <row r="59" ht="36" customHeight="1" spans="5:5">
      <c r="E59" s="95"/>
    </row>
    <row r="60" ht="36" customHeight="1" spans="5:5">
      <c r="E60" s="95"/>
    </row>
    <row r="61" ht="36" customHeight="1" spans="5:5">
      <c r="E61" s="95"/>
    </row>
    <row r="62" ht="36" customHeight="1" spans="5:5">
      <c r="E62" s="95"/>
    </row>
    <row r="63" ht="36" customHeight="1" spans="5:5">
      <c r="E63" s="95"/>
    </row>
    <row r="64" ht="36" customHeight="1" spans="5:5">
      <c r="E64" s="95"/>
    </row>
    <row r="65" ht="36" customHeight="1" spans="5:5">
      <c r="E65" s="95"/>
    </row>
    <row r="66" ht="36" customHeight="1" spans="5:5">
      <c r="E66" s="95"/>
    </row>
    <row r="67" ht="36" customHeight="1" spans="5:5">
      <c r="E67" s="95"/>
    </row>
    <row r="68" ht="36" customHeight="1" spans="5:5">
      <c r="E68" s="95"/>
    </row>
    <row r="69" ht="36" customHeight="1" spans="5:5">
      <c r="E69" s="95"/>
    </row>
    <row r="70" ht="36" customHeight="1" spans="5:5">
      <c r="E70" s="95"/>
    </row>
    <row r="71" ht="36" customHeight="1" spans="5:5">
      <c r="E71" s="95"/>
    </row>
    <row r="72" ht="36" customHeight="1" spans="5:5">
      <c r="E72" s="95"/>
    </row>
    <row r="73" ht="36" customHeight="1" spans="5:5">
      <c r="E73" s="95"/>
    </row>
    <row r="74" ht="36" customHeight="1" spans="5:5">
      <c r="E74" s="95"/>
    </row>
    <row r="75" ht="36" customHeight="1" spans="5:5">
      <c r="E75" s="95"/>
    </row>
    <row r="76" ht="36" customHeight="1" spans="5:5">
      <c r="E76" s="95"/>
    </row>
    <row r="77" ht="36" customHeight="1" spans="5:5">
      <c r="E77" s="95"/>
    </row>
    <row r="78" ht="36" customHeight="1" spans="5:5">
      <c r="E78" s="95"/>
    </row>
    <row r="79" ht="36" customHeight="1" spans="5:5">
      <c r="E79" s="95"/>
    </row>
  </sheetData>
  <mergeCells count="10">
    <mergeCell ref="G1:I1"/>
    <mergeCell ref="B2:I2"/>
    <mergeCell ref="B3:F3"/>
    <mergeCell ref="B4:F4"/>
    <mergeCell ref="B5:D5"/>
    <mergeCell ref="E5:E6"/>
    <mergeCell ref="F5:F6"/>
    <mergeCell ref="G4:G6"/>
    <mergeCell ref="H4:H6"/>
    <mergeCell ref="I4:I6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50"/>
  <sheetViews>
    <sheetView zoomScale="85" zoomScaleNormal="85" workbookViewId="0">
      <pane ySplit="6" topLeftCell="A19" activePane="bottomLeft" state="frozen"/>
      <selection/>
      <selection pane="bottomLeft" activeCell="B1" sqref="B1:H29"/>
    </sheetView>
  </sheetViews>
  <sheetFormatPr defaultColWidth="10" defaultRowHeight="13.5"/>
  <cols>
    <col min="1" max="1" width="1.5" style="95" customWidth="1"/>
    <col min="2" max="3" width="6.125" style="95" customWidth="1"/>
    <col min="4" max="4" width="8.25" style="95" customWidth="1"/>
    <col min="5" max="5" width="41" style="95" customWidth="1"/>
    <col min="6" max="8" width="17.375" style="95" customWidth="1"/>
    <col min="9" max="9" width="1.5" style="95" customWidth="1"/>
    <col min="10" max="10" width="9.75" style="95" customWidth="1"/>
    <col min="11" max="16384" width="10" style="95"/>
  </cols>
  <sheetData>
    <row r="1" ht="24.95" customHeight="1" spans="1:9">
      <c r="A1" s="96"/>
      <c r="B1" s="53" t="s">
        <v>181</v>
      </c>
      <c r="C1" s="53"/>
      <c r="D1" s="97"/>
      <c r="E1" s="97"/>
      <c r="F1" s="98"/>
      <c r="G1" s="98"/>
      <c r="H1" s="99" t="s">
        <v>182</v>
      </c>
      <c r="I1" s="110"/>
    </row>
    <row r="2" ht="22.9" customHeight="1" spans="1:9">
      <c r="A2" s="98"/>
      <c r="B2" s="100" t="s">
        <v>183</v>
      </c>
      <c r="C2" s="100"/>
      <c r="D2" s="100"/>
      <c r="E2" s="100"/>
      <c r="F2" s="100"/>
      <c r="G2" s="100"/>
      <c r="H2" s="100"/>
      <c r="I2" s="110"/>
    </row>
    <row r="3" ht="19.5" customHeight="1" spans="1:9">
      <c r="A3" s="101"/>
      <c r="B3" s="102" t="s">
        <v>6</v>
      </c>
      <c r="C3" s="102"/>
      <c r="D3" s="102"/>
      <c r="E3" s="102"/>
      <c r="G3" s="101"/>
      <c r="H3" s="103" t="s">
        <v>7</v>
      </c>
      <c r="I3" s="110"/>
    </row>
    <row r="4" ht="24.4" customHeight="1" spans="1:9">
      <c r="A4" s="104"/>
      <c r="B4" s="60" t="s">
        <v>10</v>
      </c>
      <c r="C4" s="60"/>
      <c r="D4" s="60"/>
      <c r="E4" s="60"/>
      <c r="F4" s="60" t="s">
        <v>75</v>
      </c>
      <c r="G4" s="60"/>
      <c r="H4" s="60"/>
      <c r="I4" s="110"/>
    </row>
    <row r="5" ht="24.4" customHeight="1" spans="1:9">
      <c r="A5" s="104"/>
      <c r="B5" s="60" t="s">
        <v>79</v>
      </c>
      <c r="C5" s="60"/>
      <c r="D5" s="60" t="s">
        <v>142</v>
      </c>
      <c r="E5" s="60" t="s">
        <v>80</v>
      </c>
      <c r="F5" s="60" t="s">
        <v>61</v>
      </c>
      <c r="G5" s="60" t="s">
        <v>184</v>
      </c>
      <c r="H5" s="60" t="s">
        <v>185</v>
      </c>
      <c r="I5" s="110"/>
    </row>
    <row r="6" ht="24.4" customHeight="1" spans="1:9">
      <c r="A6" s="105"/>
      <c r="B6" s="60" t="s">
        <v>81</v>
      </c>
      <c r="C6" s="60" t="s">
        <v>82</v>
      </c>
      <c r="D6" s="60"/>
      <c r="E6" s="60"/>
      <c r="F6" s="60"/>
      <c r="G6" s="60"/>
      <c r="H6" s="60"/>
      <c r="I6" s="110"/>
    </row>
    <row r="7" ht="26" customHeight="1" spans="2:8">
      <c r="B7" s="106" t="s">
        <v>24</v>
      </c>
      <c r="C7" s="106"/>
      <c r="D7" s="106" t="s">
        <v>24</v>
      </c>
      <c r="E7" s="107" t="s">
        <v>186</v>
      </c>
      <c r="F7" s="108">
        <v>423.292</v>
      </c>
      <c r="G7" s="109">
        <v>409.7183</v>
      </c>
      <c r="H7" s="109">
        <v>13.5737</v>
      </c>
    </row>
    <row r="8" ht="26" customHeight="1" spans="2:8">
      <c r="B8" s="106" t="s">
        <v>24</v>
      </c>
      <c r="C8" s="106"/>
      <c r="D8" s="106" t="s">
        <v>24</v>
      </c>
      <c r="E8" s="106" t="s">
        <v>152</v>
      </c>
      <c r="F8" s="108">
        <v>409.7183</v>
      </c>
      <c r="G8" s="109">
        <v>409.7183</v>
      </c>
      <c r="H8" s="109">
        <v>0</v>
      </c>
    </row>
    <row r="9" ht="26" customHeight="1" spans="2:8">
      <c r="B9" s="106" t="s">
        <v>153</v>
      </c>
      <c r="C9" s="106" t="s">
        <v>187</v>
      </c>
      <c r="D9" s="106" t="s">
        <v>154</v>
      </c>
      <c r="E9" s="106" t="s">
        <v>155</v>
      </c>
      <c r="F9" s="108">
        <v>117.8172</v>
      </c>
      <c r="G9" s="109">
        <v>117.8172</v>
      </c>
      <c r="H9" s="109">
        <v>0</v>
      </c>
    </row>
    <row r="10" ht="26" customHeight="1" spans="2:8">
      <c r="B10" s="106" t="s">
        <v>153</v>
      </c>
      <c r="C10" s="106" t="s">
        <v>188</v>
      </c>
      <c r="D10" s="106" t="s">
        <v>154</v>
      </c>
      <c r="E10" s="106" t="s">
        <v>156</v>
      </c>
      <c r="F10" s="108">
        <v>108.2166</v>
      </c>
      <c r="G10" s="109">
        <v>108.2166</v>
      </c>
      <c r="H10" s="109">
        <v>0</v>
      </c>
    </row>
    <row r="11" ht="26" customHeight="1" spans="2:8">
      <c r="B11" s="106" t="s">
        <v>153</v>
      </c>
      <c r="C11" s="106" t="s">
        <v>189</v>
      </c>
      <c r="D11" s="106" t="s">
        <v>154</v>
      </c>
      <c r="E11" s="106" t="s">
        <v>157</v>
      </c>
      <c r="F11" s="108">
        <v>38.0923</v>
      </c>
      <c r="G11" s="109">
        <v>38.0923</v>
      </c>
      <c r="H11" s="109">
        <v>0</v>
      </c>
    </row>
    <row r="12" ht="26" customHeight="1" spans="2:8">
      <c r="B12" s="106" t="s">
        <v>153</v>
      </c>
      <c r="C12" s="106" t="s">
        <v>190</v>
      </c>
      <c r="D12" s="106" t="s">
        <v>154</v>
      </c>
      <c r="E12" s="106" t="s">
        <v>158</v>
      </c>
      <c r="F12" s="108">
        <v>40.1789</v>
      </c>
      <c r="G12" s="109">
        <v>40.1789</v>
      </c>
      <c r="H12" s="109">
        <v>0</v>
      </c>
    </row>
    <row r="13" ht="26" customHeight="1" spans="2:8">
      <c r="B13" s="106" t="s">
        <v>153</v>
      </c>
      <c r="C13" s="106" t="s">
        <v>191</v>
      </c>
      <c r="D13" s="106" t="s">
        <v>154</v>
      </c>
      <c r="E13" s="106" t="s">
        <v>159</v>
      </c>
      <c r="F13" s="108">
        <v>17.5783</v>
      </c>
      <c r="G13" s="109">
        <v>17.5783</v>
      </c>
      <c r="H13" s="109">
        <v>0</v>
      </c>
    </row>
    <row r="14" ht="26" customHeight="1" spans="2:8">
      <c r="B14" s="106" t="s">
        <v>153</v>
      </c>
      <c r="C14" s="106" t="s">
        <v>192</v>
      </c>
      <c r="D14" s="106" t="s">
        <v>154</v>
      </c>
      <c r="E14" s="106" t="s">
        <v>160</v>
      </c>
      <c r="F14" s="108">
        <v>5.933</v>
      </c>
      <c r="G14" s="109">
        <v>5.933</v>
      </c>
      <c r="H14" s="109">
        <v>0</v>
      </c>
    </row>
    <row r="15" ht="26" customHeight="1" spans="2:8">
      <c r="B15" s="106" t="s">
        <v>153</v>
      </c>
      <c r="C15" s="106" t="s">
        <v>193</v>
      </c>
      <c r="D15" s="106" t="s">
        <v>154</v>
      </c>
      <c r="E15" s="106" t="s">
        <v>161</v>
      </c>
      <c r="F15" s="108">
        <v>1.3242</v>
      </c>
      <c r="G15" s="109">
        <v>1.3242</v>
      </c>
      <c r="H15" s="109">
        <v>0</v>
      </c>
    </row>
    <row r="16" ht="26" customHeight="1" spans="2:8">
      <c r="B16" s="106" t="s">
        <v>153</v>
      </c>
      <c r="C16" s="106" t="s">
        <v>194</v>
      </c>
      <c r="D16" s="106" t="s">
        <v>154</v>
      </c>
      <c r="E16" s="106" t="s">
        <v>162</v>
      </c>
      <c r="F16" s="108">
        <v>46.6058</v>
      </c>
      <c r="G16" s="109">
        <v>46.6058</v>
      </c>
      <c r="H16" s="109">
        <v>0</v>
      </c>
    </row>
    <row r="17" ht="26" customHeight="1" spans="2:8">
      <c r="B17" s="106" t="s">
        <v>153</v>
      </c>
      <c r="C17" s="106" t="s">
        <v>195</v>
      </c>
      <c r="D17" s="106" t="s">
        <v>154</v>
      </c>
      <c r="E17" s="106" t="s">
        <v>163</v>
      </c>
      <c r="F17" s="108">
        <v>33.972</v>
      </c>
      <c r="G17" s="109">
        <v>33.972</v>
      </c>
      <c r="H17" s="109">
        <v>0</v>
      </c>
    </row>
    <row r="18" ht="26" customHeight="1" spans="2:8">
      <c r="B18" s="106" t="s">
        <v>24</v>
      </c>
      <c r="C18" s="106"/>
      <c r="D18" s="106" t="s">
        <v>24</v>
      </c>
      <c r="E18" s="106" t="s">
        <v>164</v>
      </c>
      <c r="F18" s="108">
        <v>13.5737</v>
      </c>
      <c r="G18" s="109">
        <v>0</v>
      </c>
      <c r="H18" s="109">
        <v>13.5737</v>
      </c>
    </row>
    <row r="19" ht="26" customHeight="1" spans="2:8">
      <c r="B19" s="106" t="s">
        <v>165</v>
      </c>
      <c r="C19" s="106" t="s">
        <v>187</v>
      </c>
      <c r="D19" s="106" t="s">
        <v>154</v>
      </c>
      <c r="E19" s="106" t="s">
        <v>166</v>
      </c>
      <c r="F19" s="108">
        <v>2.2298</v>
      </c>
      <c r="G19" s="109">
        <v>0</v>
      </c>
      <c r="H19" s="109">
        <v>2.2298</v>
      </c>
    </row>
    <row r="20" ht="26" customHeight="1" spans="2:8">
      <c r="B20" s="106" t="s">
        <v>165</v>
      </c>
      <c r="C20" s="106" t="s">
        <v>196</v>
      </c>
      <c r="D20" s="106" t="s">
        <v>154</v>
      </c>
      <c r="E20" s="106" t="s">
        <v>167</v>
      </c>
      <c r="F20" s="108">
        <v>1.67</v>
      </c>
      <c r="G20" s="109">
        <v>0</v>
      </c>
      <c r="H20" s="109">
        <v>1.67</v>
      </c>
    </row>
    <row r="21" ht="26" customHeight="1" spans="2:8">
      <c r="B21" s="106" t="s">
        <v>165</v>
      </c>
      <c r="C21" s="106" t="s">
        <v>189</v>
      </c>
      <c r="D21" s="106" t="s">
        <v>154</v>
      </c>
      <c r="E21" s="106" t="s">
        <v>168</v>
      </c>
      <c r="F21" s="108">
        <v>0.0852</v>
      </c>
      <c r="G21" s="109">
        <v>0</v>
      </c>
      <c r="H21" s="109">
        <v>0.0852</v>
      </c>
    </row>
    <row r="22" ht="26" customHeight="1" spans="2:8">
      <c r="B22" s="106" t="s">
        <v>165</v>
      </c>
      <c r="C22" s="106" t="s">
        <v>192</v>
      </c>
      <c r="D22" s="106" t="s">
        <v>154</v>
      </c>
      <c r="E22" s="106" t="s">
        <v>169</v>
      </c>
      <c r="F22" s="108">
        <v>0.78</v>
      </c>
      <c r="G22" s="109">
        <v>0</v>
      </c>
      <c r="H22" s="109">
        <v>0.78</v>
      </c>
    </row>
    <row r="23" ht="26" customHeight="1" spans="2:8">
      <c r="B23" s="106" t="s">
        <v>165</v>
      </c>
      <c r="C23" s="106" t="s">
        <v>194</v>
      </c>
      <c r="D23" s="106" t="s">
        <v>154</v>
      </c>
      <c r="E23" s="106" t="s">
        <v>170</v>
      </c>
      <c r="F23" s="108">
        <v>0.24</v>
      </c>
      <c r="G23" s="109">
        <v>0</v>
      </c>
      <c r="H23" s="109">
        <v>0.24</v>
      </c>
    </row>
    <row r="24" ht="26" customHeight="1" spans="2:8">
      <c r="B24" s="106" t="s">
        <v>165</v>
      </c>
      <c r="C24" s="106" t="s">
        <v>197</v>
      </c>
      <c r="D24" s="106" t="s">
        <v>154</v>
      </c>
      <c r="E24" s="106" t="s">
        <v>171</v>
      </c>
      <c r="F24" s="108">
        <v>0.4725</v>
      </c>
      <c r="G24" s="109">
        <v>0</v>
      </c>
      <c r="H24" s="109">
        <v>0.4725</v>
      </c>
    </row>
    <row r="25" ht="26" customHeight="1" spans="2:8">
      <c r="B25" s="106" t="s">
        <v>165</v>
      </c>
      <c r="C25" s="106" t="s">
        <v>198</v>
      </c>
      <c r="D25" s="106" t="s">
        <v>154</v>
      </c>
      <c r="E25" s="106" t="s">
        <v>172</v>
      </c>
      <c r="F25" s="108">
        <v>0.32</v>
      </c>
      <c r="G25" s="109">
        <v>0</v>
      </c>
      <c r="H25" s="109">
        <v>0.32</v>
      </c>
    </row>
    <row r="26" ht="26" customHeight="1" spans="2:8">
      <c r="B26" s="106" t="s">
        <v>165</v>
      </c>
      <c r="C26" s="106" t="s">
        <v>199</v>
      </c>
      <c r="D26" s="106" t="s">
        <v>154</v>
      </c>
      <c r="E26" s="106" t="s">
        <v>173</v>
      </c>
      <c r="F26" s="108">
        <v>0.4</v>
      </c>
      <c r="G26" s="109">
        <v>0</v>
      </c>
      <c r="H26" s="109">
        <v>0.4</v>
      </c>
    </row>
    <row r="27" ht="26" customHeight="1" spans="2:8">
      <c r="B27" s="106" t="s">
        <v>165</v>
      </c>
      <c r="C27" s="106" t="s">
        <v>200</v>
      </c>
      <c r="D27" s="106" t="s">
        <v>154</v>
      </c>
      <c r="E27" s="106" t="s">
        <v>174</v>
      </c>
      <c r="F27" s="108">
        <v>2.7125</v>
      </c>
      <c r="G27" s="109">
        <v>0</v>
      </c>
      <c r="H27" s="109">
        <v>2.7125</v>
      </c>
    </row>
    <row r="28" ht="26" customHeight="1" spans="2:8">
      <c r="B28" s="106" t="s">
        <v>165</v>
      </c>
      <c r="C28" s="106" t="s">
        <v>201</v>
      </c>
      <c r="D28" s="106" t="s">
        <v>154</v>
      </c>
      <c r="E28" s="106" t="s">
        <v>175</v>
      </c>
      <c r="F28" s="108">
        <v>4.1237</v>
      </c>
      <c r="G28" s="109">
        <v>0</v>
      </c>
      <c r="H28" s="109">
        <v>4.1237</v>
      </c>
    </row>
    <row r="29" ht="26" customHeight="1" spans="2:8">
      <c r="B29" s="106" t="s">
        <v>165</v>
      </c>
      <c r="C29" s="106" t="s">
        <v>202</v>
      </c>
      <c r="D29" s="106" t="s">
        <v>154</v>
      </c>
      <c r="E29" s="106" t="s">
        <v>176</v>
      </c>
      <c r="F29" s="108">
        <v>0.54</v>
      </c>
      <c r="G29" s="109">
        <v>0</v>
      </c>
      <c r="H29" s="109">
        <v>0.54</v>
      </c>
    </row>
    <row r="30" ht="26" customHeight="1"/>
    <row r="31" ht="26" customHeight="1"/>
    <row r="32" ht="26" customHeight="1"/>
    <row r="33" ht="26" customHeight="1"/>
    <row r="34" ht="26" customHeight="1"/>
    <row r="35" ht="26" customHeight="1"/>
    <row r="36" ht="26" customHeight="1"/>
    <row r="37" ht="26" customHeight="1"/>
    <row r="38" ht="26" customHeight="1"/>
    <row r="39" ht="26" customHeight="1"/>
    <row r="40" ht="26" customHeight="1"/>
    <row r="41" ht="26" customHeight="1"/>
    <row r="42" ht="26" customHeight="1"/>
    <row r="43" ht="26" customHeight="1"/>
    <row r="44" ht="26" customHeight="1"/>
    <row r="45" ht="26" customHeight="1"/>
    <row r="46" ht="26" customHeight="1"/>
    <row r="47" ht="26" customHeight="1"/>
    <row r="48" ht="26" customHeight="1"/>
    <row r="49" ht="26" customHeight="1"/>
    <row r="50" ht="26" customHeight="1"/>
    <row r="51" ht="26" customHeight="1"/>
    <row r="52" ht="26" customHeight="1"/>
    <row r="53" ht="26" customHeight="1"/>
    <row r="54" ht="26" customHeight="1"/>
    <row r="55" ht="26" customHeight="1"/>
    <row r="56" ht="26" customHeight="1"/>
    <row r="57" ht="26" customHeight="1"/>
    <row r="58" ht="26" customHeight="1"/>
    <row r="59" ht="26" customHeight="1"/>
    <row r="60" ht="26" customHeight="1"/>
    <row r="61" ht="26" customHeight="1"/>
    <row r="62" ht="26" customHeight="1"/>
    <row r="63" ht="26" customHeight="1"/>
    <row r="64" ht="26" customHeight="1"/>
    <row r="65" ht="26" customHeight="1"/>
    <row r="66" ht="26" customHeight="1"/>
    <row r="67" ht="26" customHeight="1"/>
    <row r="68" ht="26" customHeight="1"/>
    <row r="69" ht="26" customHeight="1"/>
    <row r="70" ht="26" customHeight="1"/>
    <row r="71" ht="26" customHeight="1"/>
    <row r="72" ht="26" customHeight="1"/>
    <row r="73" ht="26" customHeight="1"/>
    <row r="74" ht="26" customHeight="1"/>
    <row r="75" ht="26" customHeight="1"/>
    <row r="76" ht="26" customHeight="1"/>
    <row r="77" ht="26" customHeight="1"/>
    <row r="78" ht="26" customHeight="1"/>
    <row r="79" ht="26" customHeight="1"/>
    <row r="80" ht="26" customHeight="1"/>
    <row r="81" ht="26" customHeight="1"/>
    <row r="82" ht="26" customHeight="1"/>
    <row r="83" ht="26" customHeight="1"/>
    <row r="84" ht="26" customHeight="1"/>
    <row r="85" ht="26" customHeight="1"/>
    <row r="86" ht="26" customHeight="1"/>
    <row r="87" ht="26" customHeight="1"/>
    <row r="88" ht="26" customHeight="1"/>
    <row r="89" ht="26" customHeight="1"/>
    <row r="90" ht="26" customHeight="1"/>
    <row r="91" ht="26" customHeight="1"/>
    <row r="92" ht="26" customHeight="1"/>
    <row r="93" ht="26" customHeight="1"/>
    <row r="94" ht="26" customHeight="1"/>
    <row r="95" ht="26" customHeight="1"/>
    <row r="96" ht="26" customHeight="1"/>
    <row r="97" ht="26" customHeight="1"/>
    <row r="98" ht="26" customHeight="1"/>
    <row r="99" ht="26" customHeight="1"/>
    <row r="100" ht="26" customHeight="1"/>
    <row r="101" ht="26" customHeight="1"/>
    <row r="102" ht="26" customHeight="1"/>
    <row r="103" ht="26" customHeight="1"/>
    <row r="104" ht="26" customHeight="1"/>
    <row r="105" ht="26" customHeight="1"/>
    <row r="106" ht="26" customHeight="1"/>
    <row r="107" ht="26" customHeight="1"/>
    <row r="108" ht="26" customHeight="1"/>
    <row r="109" ht="26" customHeight="1"/>
    <row r="110" ht="26" customHeight="1"/>
    <row r="111" ht="26" customHeight="1"/>
    <row r="112" ht="26" customHeight="1"/>
    <row r="113" ht="26" customHeight="1"/>
    <row r="114" ht="26" customHeight="1"/>
    <row r="115" ht="26" customHeight="1"/>
    <row r="116" ht="26" customHeight="1"/>
    <row r="117" ht="26" customHeight="1"/>
    <row r="118" ht="26" customHeight="1"/>
    <row r="119" ht="26" customHeight="1"/>
    <row r="120" ht="26" customHeight="1"/>
    <row r="121" ht="26" customHeight="1"/>
    <row r="122" ht="26" customHeight="1"/>
    <row r="123" ht="26" customHeight="1"/>
    <row r="124" ht="26" customHeight="1"/>
    <row r="125" ht="26" customHeight="1"/>
    <row r="126" ht="26" customHeight="1"/>
    <row r="127" ht="26" customHeight="1"/>
    <row r="128" ht="26" customHeight="1"/>
    <row r="129" ht="26" customHeight="1"/>
    <row r="130" ht="26" customHeight="1"/>
    <row r="131" ht="26" customHeight="1"/>
    <row r="132" ht="26" customHeight="1"/>
    <row r="133" ht="26" customHeight="1"/>
    <row r="134" ht="26" customHeight="1"/>
    <row r="135" ht="26" customHeight="1"/>
    <row r="136" ht="26" customHeight="1"/>
    <row r="137" ht="26" customHeight="1"/>
    <row r="138" ht="26" customHeight="1"/>
    <row r="139" ht="26" customHeight="1"/>
    <row r="140" ht="26" customHeight="1"/>
    <row r="141" ht="26" customHeight="1"/>
    <row r="142" ht="26" customHeight="1"/>
    <row r="143" ht="26" customHeight="1"/>
    <row r="144" ht="26" customHeight="1"/>
    <row r="145" ht="26" customHeight="1"/>
    <row r="146" ht="26" customHeight="1"/>
    <row r="147" ht="26" customHeight="1"/>
    <row r="148" ht="26" customHeight="1"/>
    <row r="149" ht="26" customHeight="1"/>
    <row r="150" ht="26" customHeight="1"/>
    <row r="151" ht="26" customHeight="1"/>
    <row r="152" ht="26" customHeight="1"/>
    <row r="153" ht="26" customHeight="1"/>
    <row r="154" ht="26" customHeight="1"/>
    <row r="155" ht="26" customHeight="1"/>
    <row r="156" ht="26" customHeight="1"/>
    <row r="157" ht="26" customHeight="1"/>
    <row r="158" ht="26" customHeight="1"/>
    <row r="159" ht="26" customHeight="1"/>
    <row r="160" ht="26" customHeight="1"/>
    <row r="161" ht="26" customHeight="1"/>
    <row r="162" ht="26" customHeight="1"/>
    <row r="163" ht="26" customHeight="1"/>
    <row r="164" ht="26" customHeight="1"/>
    <row r="165" ht="26" customHeight="1"/>
    <row r="166" ht="26" customHeight="1"/>
    <row r="167" ht="26" customHeight="1"/>
    <row r="168" ht="26" customHeight="1"/>
    <row r="169" ht="26" customHeight="1"/>
    <row r="170" ht="26" customHeight="1"/>
    <row r="171" ht="26" customHeight="1"/>
    <row r="172" ht="26" customHeight="1"/>
    <row r="173" ht="26" customHeight="1"/>
    <row r="174" ht="26" customHeight="1"/>
    <row r="175" ht="26" customHeight="1"/>
    <row r="176" ht="26" customHeight="1"/>
    <row r="177" ht="26" customHeight="1"/>
    <row r="178" ht="26" customHeight="1"/>
    <row r="179" ht="26" customHeight="1"/>
    <row r="180" ht="26" customHeight="1"/>
    <row r="181" ht="26" customHeight="1"/>
    <row r="182" ht="26" customHeight="1"/>
    <row r="183" ht="26" customHeight="1"/>
    <row r="184" ht="26" customHeight="1"/>
    <row r="185" ht="26" customHeight="1"/>
    <row r="186" ht="26" customHeight="1"/>
    <row r="187" ht="26" customHeight="1"/>
    <row r="188" ht="26" customHeight="1"/>
    <row r="189" ht="26" customHeight="1"/>
    <row r="190" ht="26" customHeight="1"/>
    <row r="191" ht="26" customHeight="1"/>
    <row r="192" ht="26" customHeight="1"/>
    <row r="193" ht="26" customHeight="1"/>
    <row r="194" ht="26" customHeight="1"/>
    <row r="195" ht="26" customHeight="1"/>
    <row r="196" ht="26" customHeight="1"/>
    <row r="197" ht="26" customHeight="1"/>
    <row r="198" ht="26" customHeight="1"/>
    <row r="199" ht="26" customHeight="1"/>
    <row r="200" ht="26" customHeight="1"/>
    <row r="201" ht="26" customHeight="1"/>
    <row r="202" ht="26" customHeight="1"/>
    <row r="203" ht="26" customHeight="1"/>
    <row r="204" ht="26" customHeight="1"/>
    <row r="205" ht="26" customHeight="1"/>
    <row r="206" ht="26" customHeight="1"/>
    <row r="207" ht="26" customHeight="1"/>
    <row r="208" ht="26" customHeight="1"/>
    <row r="209" ht="26" customHeight="1"/>
    <row r="210" ht="26" customHeight="1"/>
    <row r="211" ht="26" customHeight="1"/>
    <row r="212" ht="26" customHeight="1"/>
    <row r="213" ht="26" customHeight="1"/>
    <row r="214" ht="26" customHeight="1"/>
    <row r="215" ht="26" customHeight="1"/>
    <row r="216" ht="26" customHeight="1"/>
    <row r="217" ht="26" customHeight="1"/>
    <row r="218" ht="26" customHeight="1"/>
    <row r="219" ht="26" customHeight="1"/>
    <row r="220" ht="26" customHeight="1"/>
    <row r="221" ht="26" customHeight="1"/>
    <row r="222" ht="26" customHeight="1"/>
    <row r="223" ht="26" customHeight="1"/>
    <row r="224" ht="26" customHeight="1"/>
    <row r="225" ht="26" customHeight="1"/>
    <row r="226" ht="26" customHeight="1"/>
    <row r="227" ht="26" customHeight="1"/>
    <row r="228" ht="26" customHeight="1"/>
    <row r="229" ht="26" customHeight="1"/>
    <row r="230" ht="26" customHeight="1"/>
    <row r="231" ht="26" customHeight="1"/>
    <row r="232" ht="26" customHeight="1"/>
    <row r="233" ht="26" customHeight="1"/>
    <row r="234" ht="26" customHeight="1"/>
    <row r="235" ht="26" customHeight="1"/>
    <row r="236" ht="26" customHeight="1"/>
    <row r="237" ht="26" customHeight="1"/>
    <row r="238" ht="26" customHeight="1"/>
    <row r="239" ht="26" customHeight="1"/>
    <row r="240" ht="26" customHeight="1"/>
    <row r="241" ht="26" customHeight="1"/>
    <row r="242" ht="26" customHeight="1"/>
    <row r="243" ht="26" customHeight="1"/>
    <row r="244" ht="26" customHeight="1"/>
    <row r="245" ht="26" customHeight="1"/>
    <row r="246" ht="26" customHeight="1"/>
    <row r="247" ht="26" customHeight="1"/>
    <row r="248" ht="26" customHeight="1"/>
    <row r="249" ht="26" customHeight="1"/>
    <row r="250" ht="26" customHeight="1"/>
    <row r="251" ht="26" customHeight="1"/>
    <row r="252" ht="26" customHeight="1"/>
    <row r="253" ht="26" customHeight="1"/>
    <row r="254" ht="26" customHeight="1"/>
    <row r="255" ht="26" customHeight="1"/>
    <row r="256" ht="26" customHeight="1"/>
    <row r="257" ht="26" customHeight="1"/>
    <row r="258" ht="26" customHeight="1"/>
    <row r="259" ht="26" customHeight="1"/>
    <row r="260" ht="26" customHeight="1"/>
    <row r="261" ht="26" customHeight="1"/>
    <row r="262" ht="26" customHeight="1"/>
    <row r="263" ht="26" customHeight="1"/>
    <row r="264" ht="26" customHeight="1"/>
    <row r="265" ht="26" customHeight="1"/>
    <row r="266" ht="26" customHeight="1"/>
    <row r="267" ht="26" customHeight="1"/>
    <row r="268" ht="26" customHeight="1"/>
    <row r="269" ht="26" customHeight="1"/>
    <row r="270" ht="26" customHeight="1"/>
    <row r="271" ht="26" customHeight="1"/>
    <row r="272" ht="26" customHeight="1"/>
    <row r="273" ht="26" customHeight="1"/>
    <row r="274" ht="26" customHeight="1"/>
    <row r="275" ht="26" customHeight="1"/>
    <row r="276" ht="26" customHeight="1"/>
    <row r="277" ht="26" customHeight="1"/>
    <row r="278" ht="26" customHeight="1"/>
    <row r="279" ht="26" customHeight="1"/>
    <row r="280" ht="26" customHeight="1"/>
    <row r="281" ht="26" customHeight="1"/>
    <row r="282" ht="26" customHeight="1"/>
    <row r="283" ht="26" customHeight="1"/>
    <row r="284" ht="26" customHeight="1"/>
    <row r="285" ht="26" customHeight="1"/>
    <row r="286" ht="26" customHeight="1"/>
    <row r="287" ht="26" customHeight="1"/>
    <row r="288" ht="26" customHeight="1"/>
    <row r="289" ht="26" customHeight="1"/>
    <row r="290" ht="26" customHeight="1"/>
    <row r="291" ht="26" customHeight="1"/>
    <row r="292" ht="26" customHeight="1"/>
    <row r="293" ht="26" customHeight="1"/>
    <row r="294" ht="26" customHeight="1"/>
    <row r="295" ht="26" customHeight="1"/>
    <row r="296" ht="26" customHeight="1"/>
    <row r="297" ht="26" customHeight="1"/>
    <row r="298" ht="26" customHeight="1"/>
    <row r="299" ht="26" customHeight="1"/>
    <row r="300" ht="26" customHeight="1"/>
    <row r="301" ht="26" customHeight="1"/>
    <row r="302" ht="26" customHeight="1"/>
    <row r="303" ht="26" customHeight="1"/>
    <row r="304" ht="26" customHeight="1"/>
    <row r="305" ht="26" customHeight="1"/>
    <row r="306" ht="26" customHeight="1"/>
    <row r="307" ht="26" customHeight="1"/>
    <row r="308" ht="26" customHeight="1"/>
    <row r="309" ht="26" customHeight="1"/>
    <row r="310" ht="26" customHeight="1"/>
    <row r="311" ht="26" customHeight="1"/>
    <row r="312" ht="26" customHeight="1"/>
    <row r="313" ht="26" customHeight="1"/>
    <row r="314" ht="26" customHeight="1"/>
    <row r="315" ht="26" customHeight="1"/>
    <row r="316" ht="26" customHeight="1"/>
    <row r="317" ht="26" customHeight="1"/>
    <row r="318" ht="26" customHeight="1"/>
    <row r="319" ht="26" customHeight="1"/>
    <row r="320" ht="26" customHeight="1"/>
    <row r="321" ht="26" customHeight="1"/>
    <row r="322" ht="26" customHeight="1"/>
    <row r="323" ht="26" customHeight="1"/>
    <row r="324" ht="26" customHeight="1"/>
    <row r="325" ht="26" customHeight="1"/>
    <row r="326" ht="26" customHeight="1"/>
    <row r="327" ht="26" customHeight="1"/>
    <row r="328" ht="26" customHeight="1"/>
    <row r="329" ht="26" customHeight="1"/>
    <row r="330" ht="26" customHeight="1"/>
    <row r="331" ht="26" customHeight="1"/>
    <row r="332" ht="26" customHeight="1"/>
    <row r="333" ht="26" customHeight="1"/>
    <row r="334" ht="26" customHeight="1"/>
    <row r="335" ht="26" customHeight="1"/>
    <row r="336" ht="26" customHeight="1"/>
    <row r="337" ht="26" customHeight="1"/>
    <row r="338" ht="26" customHeight="1"/>
    <row r="339" ht="26" customHeight="1"/>
    <row r="340" ht="26" customHeight="1"/>
    <row r="341" ht="26" customHeight="1"/>
    <row r="342" ht="26" customHeight="1"/>
    <row r="343" ht="26" customHeight="1"/>
    <row r="344" ht="26" customHeight="1"/>
    <row r="345" ht="26" customHeight="1"/>
    <row r="346" ht="26" customHeight="1"/>
    <row r="347" ht="26" customHeight="1"/>
    <row r="348" ht="26" customHeight="1"/>
    <row r="349" ht="26" customHeight="1"/>
    <row r="350" ht="26" customHeight="1"/>
    <row r="351" ht="26" customHeight="1"/>
    <row r="352" ht="26" customHeight="1"/>
    <row r="353" ht="26" customHeight="1"/>
    <row r="354" ht="26" customHeight="1"/>
    <row r="355" ht="26" customHeight="1"/>
    <row r="356" ht="26" customHeight="1"/>
    <row r="357" ht="26" customHeight="1"/>
    <row r="358" ht="26" customHeight="1"/>
    <row r="359" ht="26" customHeight="1"/>
    <row r="360" ht="26" customHeight="1"/>
    <row r="361" ht="26" customHeight="1"/>
    <row r="362" ht="26" customHeight="1"/>
    <row r="363" ht="26" customHeight="1"/>
    <row r="364" ht="26" customHeight="1"/>
    <row r="365" ht="26" customHeight="1"/>
    <row r="366" ht="26" customHeight="1"/>
    <row r="367" ht="26" customHeight="1"/>
    <row r="368" ht="26" customHeight="1"/>
    <row r="369" ht="26" customHeight="1"/>
    <row r="370" ht="26" customHeight="1"/>
    <row r="371" ht="26" customHeight="1"/>
    <row r="372" ht="26" customHeight="1"/>
    <row r="373" ht="26" customHeight="1"/>
    <row r="374" ht="26" customHeight="1"/>
    <row r="375" ht="26" customHeight="1"/>
    <row r="376" ht="26" customHeight="1"/>
    <row r="377" ht="26" customHeight="1"/>
    <row r="378" ht="26" customHeight="1"/>
    <row r="379" ht="26" customHeight="1"/>
    <row r="380" ht="26" customHeight="1"/>
    <row r="381" ht="26" customHeight="1"/>
    <row r="382" ht="26" customHeight="1"/>
    <row r="383" ht="26" customHeight="1"/>
    <row r="384" ht="26" customHeight="1"/>
    <row r="385" ht="26" customHeight="1"/>
    <row r="386" ht="26" customHeight="1"/>
    <row r="387" ht="26" customHeight="1"/>
    <row r="388" ht="26" customHeight="1"/>
    <row r="389" ht="26" customHeight="1"/>
    <row r="390" ht="26" customHeight="1"/>
    <row r="391" ht="26" customHeight="1"/>
    <row r="392" ht="26" customHeight="1"/>
    <row r="393" ht="26" customHeight="1"/>
    <row r="394" ht="26" customHeight="1"/>
    <row r="395" ht="26" customHeight="1"/>
    <row r="396" ht="26" customHeight="1"/>
    <row r="397" ht="26" customHeight="1"/>
    <row r="398" ht="26" customHeight="1"/>
    <row r="399" ht="26" customHeight="1"/>
    <row r="400" ht="26" customHeight="1"/>
    <row r="401" ht="26" customHeight="1"/>
    <row r="402" ht="26" customHeight="1"/>
    <row r="403" ht="26" customHeight="1"/>
    <row r="404" ht="26" customHeight="1"/>
    <row r="405" ht="26" customHeight="1"/>
    <row r="406" ht="26" customHeight="1"/>
    <row r="407" ht="26" customHeight="1"/>
    <row r="408" ht="26" customHeight="1"/>
    <row r="409" ht="26" customHeight="1"/>
    <row r="410" ht="26" customHeight="1"/>
    <row r="411" ht="26" customHeight="1"/>
    <row r="412" ht="26" customHeight="1"/>
    <row r="413" ht="26" customHeight="1"/>
    <row r="414" ht="26" customHeight="1"/>
    <row r="415" ht="26" customHeight="1"/>
    <row r="416" ht="26" customHeight="1"/>
    <row r="417" ht="26" customHeight="1"/>
    <row r="418" ht="26" customHeight="1"/>
    <row r="419" ht="26" customHeight="1"/>
    <row r="420" ht="26" customHeight="1"/>
    <row r="421" ht="26" customHeight="1"/>
    <row r="422" ht="26" customHeight="1"/>
    <row r="423" ht="26" customHeight="1"/>
    <row r="424" ht="26" customHeight="1"/>
    <row r="425" ht="26" customHeight="1"/>
    <row r="426" ht="26" customHeight="1"/>
    <row r="427" ht="26" customHeight="1"/>
    <row r="428" ht="26" customHeight="1"/>
    <row r="429" ht="26" customHeight="1"/>
    <row r="430" ht="26" customHeight="1"/>
    <row r="431" ht="26" customHeight="1"/>
    <row r="432" ht="26" customHeight="1"/>
    <row r="433" ht="26" customHeight="1"/>
    <row r="434" ht="26" customHeight="1"/>
    <row r="435" ht="26" customHeight="1"/>
    <row r="436" ht="26" customHeight="1"/>
    <row r="437" ht="26" customHeight="1"/>
    <row r="438" ht="26" customHeight="1"/>
    <row r="439" ht="26" customHeight="1"/>
    <row r="440" ht="26" customHeight="1"/>
    <row r="441" ht="26" customHeight="1"/>
    <row r="442" ht="26" customHeight="1"/>
    <row r="443" ht="26" customHeight="1"/>
    <row r="444" ht="26" customHeight="1"/>
    <row r="445" ht="26" customHeight="1"/>
    <row r="446" ht="26" customHeight="1"/>
    <row r="447" ht="26" customHeight="1"/>
    <row r="448" ht="26" customHeight="1"/>
    <row r="449" ht="26" customHeight="1"/>
    <row r="450" ht="26" customHeight="1"/>
  </sheetData>
  <autoFilter ref="A6:I450">
    <extLst/>
  </autoFilter>
  <mergeCells count="10">
    <mergeCell ref="B2:H2"/>
    <mergeCell ref="B3:E3"/>
    <mergeCell ref="B4:E4"/>
    <mergeCell ref="F4:H4"/>
    <mergeCell ref="B5:C5"/>
    <mergeCell ref="D5:D6"/>
    <mergeCell ref="E5:E6"/>
    <mergeCell ref="F5:F6"/>
    <mergeCell ref="G5:G6"/>
    <mergeCell ref="H5:H6"/>
  </mergeCells>
  <printOptions horizontalCentered="1"/>
  <pageMargins left="0.590277777777778" right="0.590277777777778" top="1.37777777777778" bottom="0.984027777777778" header="0" footer="0"/>
  <pageSetup paperSize="9" scale="75" fitToHeight="0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3"/>
  <sheetViews>
    <sheetView workbookViewId="0">
      <pane ySplit="5" topLeftCell="A18" activePane="bottomLeft" state="frozen"/>
      <selection/>
      <selection pane="bottomLeft" activeCell="B1" sqref="B1:G13"/>
    </sheetView>
  </sheetViews>
  <sheetFormatPr defaultColWidth="10" defaultRowHeight="13.5" outlineLevelCol="7"/>
  <cols>
    <col min="1" max="1" width="1.5" style="76" customWidth="1"/>
    <col min="2" max="4" width="4.125" style="76" customWidth="1"/>
    <col min="5" max="5" width="8.25" style="76" customWidth="1"/>
    <col min="6" max="6" width="48.625" style="76" customWidth="1"/>
    <col min="7" max="7" width="26.625" style="76" customWidth="1"/>
    <col min="8" max="8" width="1.5" style="76" customWidth="1"/>
    <col min="9" max="10" width="9.75" style="76" customWidth="1"/>
    <col min="11" max="16384" width="10" style="76"/>
  </cols>
  <sheetData>
    <row r="1" ht="20.25" customHeight="1" spans="1:8">
      <c r="A1" s="77"/>
      <c r="B1" s="53" t="s">
        <v>203</v>
      </c>
      <c r="C1" s="4"/>
      <c r="D1" s="4"/>
      <c r="E1" s="78"/>
      <c r="F1" s="78"/>
      <c r="G1" s="79" t="s">
        <v>204</v>
      </c>
      <c r="H1" s="80"/>
    </row>
    <row r="2" ht="22.9" customHeight="1" spans="1:8">
      <c r="A2" s="77"/>
      <c r="B2" s="81" t="s">
        <v>205</v>
      </c>
      <c r="C2" s="81"/>
      <c r="D2" s="81"/>
      <c r="E2" s="81"/>
      <c r="F2" s="81"/>
      <c r="G2" s="81"/>
      <c r="H2" s="80" t="s">
        <v>4</v>
      </c>
    </row>
    <row r="3" ht="19.5" customHeight="1" spans="1:8">
      <c r="A3" s="82"/>
      <c r="B3" s="48" t="s">
        <v>6</v>
      </c>
      <c r="C3" s="48"/>
      <c r="D3" s="48"/>
      <c r="E3" s="48"/>
      <c r="F3" s="48"/>
      <c r="G3" s="83" t="s">
        <v>7</v>
      </c>
      <c r="H3" s="84"/>
    </row>
    <row r="4" ht="24.4" customHeight="1" spans="1:8">
      <c r="A4" s="85"/>
      <c r="B4" s="32" t="s">
        <v>79</v>
      </c>
      <c r="C4" s="32"/>
      <c r="D4" s="32"/>
      <c r="E4" s="32" t="s">
        <v>142</v>
      </c>
      <c r="F4" s="32" t="s">
        <v>80</v>
      </c>
      <c r="G4" s="32" t="s">
        <v>206</v>
      </c>
      <c r="H4" s="86"/>
    </row>
    <row r="5" ht="24.4" customHeight="1" spans="1:8">
      <c r="A5" s="85"/>
      <c r="B5" s="32" t="s">
        <v>81</v>
      </c>
      <c r="C5" s="32" t="s">
        <v>82</v>
      </c>
      <c r="D5" s="32" t="s">
        <v>83</v>
      </c>
      <c r="E5" s="32"/>
      <c r="F5" s="32"/>
      <c r="G5" s="32"/>
      <c r="H5" s="87"/>
    </row>
    <row r="6" ht="39" customHeight="1" spans="1:8">
      <c r="A6" s="88"/>
      <c r="B6" s="89" t="s">
        <v>24</v>
      </c>
      <c r="C6" s="89" t="s">
        <v>24</v>
      </c>
      <c r="D6" s="89" t="s">
        <v>24</v>
      </c>
      <c r="E6" s="89" t="s">
        <v>24</v>
      </c>
      <c r="F6" s="89" t="s">
        <v>61</v>
      </c>
      <c r="G6" s="90">
        <v>3.7</v>
      </c>
      <c r="H6" s="91"/>
    </row>
    <row r="7" ht="39" customHeight="1" spans="2:7">
      <c r="B7" s="92" t="s">
        <v>24</v>
      </c>
      <c r="C7" s="92" t="s">
        <v>24</v>
      </c>
      <c r="D7" s="92" t="s">
        <v>24</v>
      </c>
      <c r="E7" s="92" t="s">
        <v>24</v>
      </c>
      <c r="F7" s="92" t="s">
        <v>151</v>
      </c>
      <c r="G7" s="93">
        <v>3.7002</v>
      </c>
    </row>
    <row r="8" ht="39" customHeight="1" spans="2:7">
      <c r="B8" s="92" t="s">
        <v>24</v>
      </c>
      <c r="C8" s="92" t="s">
        <v>24</v>
      </c>
      <c r="D8" s="92" t="s">
        <v>24</v>
      </c>
      <c r="E8" s="92" t="s">
        <v>24</v>
      </c>
      <c r="F8" s="92" t="s">
        <v>88</v>
      </c>
      <c r="G8" s="93">
        <v>2.626</v>
      </c>
    </row>
    <row r="9" ht="39" customHeight="1" spans="2:7">
      <c r="B9" s="92" t="s">
        <v>85</v>
      </c>
      <c r="C9" s="92" t="s">
        <v>86</v>
      </c>
      <c r="D9" s="92" t="s">
        <v>87</v>
      </c>
      <c r="E9" s="92" t="s">
        <v>154</v>
      </c>
      <c r="F9" s="92" t="s">
        <v>207</v>
      </c>
      <c r="G9" s="93">
        <v>1.326</v>
      </c>
    </row>
    <row r="10" ht="39" customHeight="1" spans="2:7">
      <c r="B10" s="92" t="s">
        <v>85</v>
      </c>
      <c r="C10" s="92" t="s">
        <v>86</v>
      </c>
      <c r="D10" s="92" t="s">
        <v>86</v>
      </c>
      <c r="E10" s="92" t="s">
        <v>154</v>
      </c>
      <c r="F10" s="92" t="s">
        <v>208</v>
      </c>
      <c r="G10" s="93">
        <v>1.3</v>
      </c>
    </row>
    <row r="11" ht="39" customHeight="1" spans="2:7">
      <c r="B11" s="92" t="s">
        <v>24</v>
      </c>
      <c r="C11" s="92" t="s">
        <v>24</v>
      </c>
      <c r="D11" s="92" t="s">
        <v>24</v>
      </c>
      <c r="E11" s="92" t="s">
        <v>24</v>
      </c>
      <c r="F11" s="92" t="s">
        <v>89</v>
      </c>
      <c r="G11" s="93">
        <v>1.0742</v>
      </c>
    </row>
    <row r="12" ht="39" customHeight="1" spans="2:7">
      <c r="B12" s="92" t="s">
        <v>85</v>
      </c>
      <c r="C12" s="92" t="s">
        <v>86</v>
      </c>
      <c r="D12" s="92" t="s">
        <v>86</v>
      </c>
      <c r="E12" s="92" t="s">
        <v>154</v>
      </c>
      <c r="F12" s="92" t="s">
        <v>209</v>
      </c>
      <c r="G12" s="94">
        <v>0.95</v>
      </c>
    </row>
    <row r="13" ht="39" customHeight="1" spans="2:7">
      <c r="B13" s="92" t="s">
        <v>85</v>
      </c>
      <c r="C13" s="92" t="s">
        <v>86</v>
      </c>
      <c r="D13" s="92" t="s">
        <v>86</v>
      </c>
      <c r="E13" s="92" t="s">
        <v>154</v>
      </c>
      <c r="F13" s="92" t="s">
        <v>210</v>
      </c>
      <c r="G13" s="93">
        <v>0.1242</v>
      </c>
    </row>
  </sheetData>
  <mergeCells count="6">
    <mergeCell ref="B2:G2"/>
    <mergeCell ref="B3:F3"/>
    <mergeCell ref="B4:D4"/>
    <mergeCell ref="E4:E5"/>
    <mergeCell ref="F4:F5"/>
    <mergeCell ref="G4:G5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封面 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13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2022-03-04T19:28:00Z</dcterms:created>
  <cp:lastPrinted>2022-05-18T07:00:00Z</cp:lastPrinted>
  <dcterms:modified xsi:type="dcterms:W3CDTF">2022-07-25T03:43:07Z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2052-11.1.0.11797</vt:lpwstr>
  </property>
  <property fmtid="{D5CDD505-2E9C-101B-9397-08002B2CF9AE}" pid="3" name="ICV">
    <vt:lpwstr>34EE08ADCBF74DD391E06769D2DA61A0</vt:lpwstr>
  </property>
</Properties>
</file>