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<sst xmlns="http://schemas.openxmlformats.org/spreadsheetml/2006/main" count="28" uniqueCount="24">
  <si>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2022年“三公”经费统计表</t>
  </si>
  <si>
    <t>部门： 炉霍县</t>
  </si>
  <si>
    <t>单位：万元</t>
  </si>
  <si>
    <t>项目名称</t>
  </si>
  <si>
    <t>2021年</t>
  </si>
  <si>
    <t>2022年</t>
  </si>
  <si>
    <t>预算对比情况</t>
  </si>
  <si>
    <t>2021年预算执行数</t>
  </si>
  <si>
    <t>2022年预算执行数</t>
  </si>
  <si>
    <t>预算执行对比情况</t>
  </si>
  <si>
    <t>预算额</t>
  </si>
  <si>
    <t>压缩额</t>
  </si>
  <si>
    <t>增（减）额</t>
  </si>
  <si>
    <t>较上年增（减）比例</t>
  </si>
  <si>
    <t>合计</t>
  </si>
  <si>
    <t>会议费</t>
  </si>
  <si>
    <t>培训费</t>
  </si>
  <si>
    <t>公务用车运行维护费</t>
  </si>
  <si>
    <t>小计</t>
  </si>
  <si>
    <t>公务用车购置费</t>
  </si>
  <si>
    <t>公务用车运行费</t>
  </si>
  <si>
    <t>接待费</t>
  </si>
  <si>
    <t>因公出国（境）费用</t>
  </si>
  <si>
    <t xml:space="preserve">   其中：因公出国（境）培训费用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</si>
</sst>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1">
    <font>
      <sz val="12"/>
      <name val="宋体"/>
      <family val="0"/>
    </font>
    <font>
      <sz val="24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10" fontId="0" fillId="0" borderId="9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K13" sqref="K13"/>
    </sheetView>
  </sheetViews>
  <sheetFormatPr defaultColWidth="9.00390625" defaultRowHeight="14.25"/>
  <cols>
    <col min="1" max="1" width="20.625" style="0" customWidth="1"/>
    <col min="2" max="2" width="19.50390625" style="0" customWidth="1"/>
    <col min="3" max="3" width="12.625" style="2" customWidth="1"/>
    <col min="4" max="4" width="12.00390625" style="2" customWidth="1"/>
    <col min="5" max="6" width="11.75390625" style="2" customWidth="1"/>
    <col min="7" max="7" width="11.875" style="2" customWidth="1"/>
    <col min="8" max="8" width="12.50390625" style="2" customWidth="1"/>
    <col min="9" max="9" width="11.75390625" style="2" customWidth="1"/>
    <col min="10" max="10" width="11.625" style="2" customWidth="1"/>
    <col min="11" max="12" width="14.00390625" style="2" customWidth="1"/>
  </cols>
  <sheetData>
    <row r="1" spans="1:12" ht="72.75" customHeight="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9.5" customHeight="1">
      <c r="A2" t="s">
        <v>1</v>
      </c>
      <c r="L2" s="16" t="s">
        <v>2</v>
      </c>
    </row>
    <row r="3" spans="1:12" s="1" customFormat="1" ht="24" customHeight="1">
      <c r="A3" s="5" t="s">
        <v>3</v>
      </c>
      <c r="B3" s="5"/>
      <c r="C3" s="6" t="s">
        <v>4</v>
      </c>
      <c r="D3" s="6"/>
      <c r="E3" s="6" t="s">
        <v>5</v>
      </c>
      <c r="F3" s="6"/>
      <c r="G3" s="7" t="s">
        <v>6</v>
      </c>
      <c r="H3" s="8"/>
      <c r="I3" s="17" t="s">
        <v>7</v>
      </c>
      <c r="J3" s="6" t="s">
        <v>8</v>
      </c>
      <c r="K3" s="6" t="s">
        <v>9</v>
      </c>
      <c r="L3" s="6"/>
    </row>
    <row r="4" spans="1:12" s="1" customFormat="1" ht="42" customHeight="1">
      <c r="A4" s="5"/>
      <c r="B4" s="5"/>
      <c r="C4" s="6" t="s">
        <v>10</v>
      </c>
      <c r="D4" s="6" t="s">
        <v>11</v>
      </c>
      <c r="E4" s="6" t="s">
        <v>10</v>
      </c>
      <c r="F4" s="6" t="s">
        <v>11</v>
      </c>
      <c r="G4" s="6" t="s">
        <v>12</v>
      </c>
      <c r="H4" s="6" t="s">
        <v>13</v>
      </c>
      <c r="I4" s="18"/>
      <c r="J4" s="6"/>
      <c r="K4" s="6" t="s">
        <v>12</v>
      </c>
      <c r="L4" s="6" t="s">
        <v>13</v>
      </c>
    </row>
    <row r="5" spans="1:12" s="1" customFormat="1" ht="24" customHeight="1">
      <c r="A5" s="5" t="s">
        <v>14</v>
      </c>
      <c r="B5" s="5"/>
      <c r="C5" s="9">
        <f>SUM(C6:C12)</f>
        <v>2731</v>
      </c>
      <c r="D5" s="9">
        <f>SUM(D6:D12)</f>
        <v>-223</v>
      </c>
      <c r="E5" s="9">
        <f>SUM(E6:E12)</f>
        <v>2227</v>
      </c>
      <c r="F5" s="9">
        <f>SUM(F6:F12)</f>
        <v>-1049</v>
      </c>
      <c r="G5" s="10">
        <f>E5-C5</f>
        <v>-504</v>
      </c>
      <c r="H5" s="11">
        <f>E5/C5-1</f>
        <v>-0.18454778469425115</v>
      </c>
      <c r="I5" s="9">
        <f>SUM(I6:I12)</f>
        <v>2377</v>
      </c>
      <c r="J5" s="9">
        <f>SUM(J7:J12)</f>
        <v>1158</v>
      </c>
      <c r="K5" s="10">
        <f>J5-I5</f>
        <v>-1219</v>
      </c>
      <c r="L5" s="11">
        <f>J5/I5-1</f>
        <v>-0.5128312999579301</v>
      </c>
    </row>
    <row r="6" spans="1:12" s="1" customFormat="1" ht="24" customHeight="1">
      <c r="A6" s="5" t="s">
        <v>15</v>
      </c>
      <c r="B6" s="5"/>
      <c r="C6" s="9">
        <v>76</v>
      </c>
      <c r="D6" s="9">
        <v>-23</v>
      </c>
      <c r="E6" s="9">
        <v>11</v>
      </c>
      <c r="F6" s="9">
        <v>-1</v>
      </c>
      <c r="G6" s="10">
        <f>SUM(E6-C6)</f>
        <v>-65</v>
      </c>
      <c r="H6" s="11">
        <f>E6/C6-1</f>
        <v>-0.8552631578947368</v>
      </c>
      <c r="I6" s="19">
        <v>53</v>
      </c>
      <c r="J6" s="19">
        <v>10</v>
      </c>
      <c r="K6" s="10">
        <f>J6-I6</f>
        <v>-43</v>
      </c>
      <c r="L6" s="11">
        <f>J6/I6-1</f>
        <v>-0.8113207547169812</v>
      </c>
    </row>
    <row r="7" spans="1:12" s="1" customFormat="1" ht="24" customHeight="1">
      <c r="A7" s="5" t="s">
        <v>16</v>
      </c>
      <c r="B7" s="5"/>
      <c r="C7" s="9">
        <v>254</v>
      </c>
      <c r="D7" s="9">
        <v>-94</v>
      </c>
      <c r="E7" s="9">
        <v>78</v>
      </c>
      <c r="F7" s="9">
        <v>-29</v>
      </c>
      <c r="G7" s="10">
        <v>-15</v>
      </c>
      <c r="H7" s="11">
        <f>E7/C7-1</f>
        <v>-0.6929133858267716</v>
      </c>
      <c r="I7" s="19">
        <v>145</v>
      </c>
      <c r="J7" s="19">
        <v>39</v>
      </c>
      <c r="K7" s="10">
        <f>J7-I7</f>
        <v>-106</v>
      </c>
      <c r="L7" s="11">
        <f>J7/I7-1</f>
        <v>-0.7310344827586207</v>
      </c>
    </row>
    <row r="8" spans="1:12" s="1" customFormat="1" ht="24" customHeight="1">
      <c r="A8" s="12" t="s">
        <v>17</v>
      </c>
      <c r="B8" s="5" t="s">
        <v>18</v>
      </c>
      <c r="C8" s="9">
        <v>742</v>
      </c>
      <c r="D8" s="9">
        <v>-13</v>
      </c>
      <c r="E8" s="9">
        <v>683</v>
      </c>
      <c r="F8" s="9">
        <v>-170</v>
      </c>
      <c r="G8" s="10">
        <f>SUM(E8-C8)</f>
        <v>-59</v>
      </c>
      <c r="H8" s="11">
        <f>E8/C8-1</f>
        <v>-0.07951482479784366</v>
      </c>
      <c r="I8" s="19">
        <v>695</v>
      </c>
      <c r="J8" s="19">
        <v>513</v>
      </c>
      <c r="K8" s="10">
        <f>J8-I8</f>
        <v>-182</v>
      </c>
      <c r="L8" s="11">
        <f>J8/I8-1</f>
        <v>-0.2618705035971223</v>
      </c>
    </row>
    <row r="9" spans="1:12" s="1" customFormat="1" ht="24" customHeight="1">
      <c r="A9" s="13"/>
      <c r="B9" s="14" t="s">
        <v>19</v>
      </c>
      <c r="C9" s="9">
        <v>0</v>
      </c>
      <c r="D9" s="9">
        <v>0</v>
      </c>
      <c r="E9" s="9">
        <v>0</v>
      </c>
      <c r="F9" s="9">
        <v>0</v>
      </c>
      <c r="G9" s="10">
        <f>SUM(E9-C9)</f>
        <v>0</v>
      </c>
      <c r="H9" s="11">
        <v>0</v>
      </c>
      <c r="I9" s="19">
        <v>0</v>
      </c>
      <c r="J9" s="19">
        <v>0</v>
      </c>
      <c r="K9" s="10">
        <f>J9-I9</f>
        <v>0</v>
      </c>
      <c r="L9" s="11" t="e">
        <f>J9/I9-1</f>
        <v>#DIV/0!</v>
      </c>
    </row>
    <row r="10" spans="1:12" s="1" customFormat="1" ht="24" customHeight="1">
      <c r="A10" s="15"/>
      <c r="B10" s="5" t="s">
        <v>20</v>
      </c>
      <c r="C10" s="9">
        <v>742</v>
      </c>
      <c r="D10" s="9">
        <v>-13</v>
      </c>
      <c r="E10" s="9">
        <v>683</v>
      </c>
      <c r="F10" s="9">
        <v>-170</v>
      </c>
      <c r="G10" s="10">
        <f>SUM(E10-C10)</f>
        <v>-59</v>
      </c>
      <c r="H10" s="11">
        <f>E10/C10-1</f>
        <v>-0.07951482479784366</v>
      </c>
      <c r="I10" s="19">
        <v>695</v>
      </c>
      <c r="J10" s="19">
        <v>513</v>
      </c>
      <c r="K10" s="10">
        <f>J10-I10</f>
        <v>-182</v>
      </c>
      <c r="L10" s="11">
        <f>J10/I10-1</f>
        <v>-0.2618705035971223</v>
      </c>
    </row>
    <row r="11" spans="1:12" s="1" customFormat="1" ht="24" customHeight="1">
      <c r="A11" s="5" t="s">
        <v>21</v>
      </c>
      <c r="B11" s="5"/>
      <c r="C11" s="9">
        <v>917</v>
      </c>
      <c r="D11" s="9">
        <v>-80</v>
      </c>
      <c r="E11" s="9">
        <v>772</v>
      </c>
      <c r="F11" s="9">
        <v>-679</v>
      </c>
      <c r="G11" s="10">
        <f>SUM(E11-C11)</f>
        <v>-145</v>
      </c>
      <c r="H11" s="11">
        <f>E11/C11-1</f>
        <v>-0.1581243184296619</v>
      </c>
      <c r="I11" s="19">
        <v>789</v>
      </c>
      <c r="J11" s="19">
        <v>93</v>
      </c>
      <c r="K11" s="10">
        <f>J11-I11</f>
        <v>-696</v>
      </c>
      <c r="L11" s="11">
        <f>J11/I11-1</f>
        <v>-0.8821292775665399</v>
      </c>
    </row>
    <row r="12" spans="1:12" s="1" customFormat="1" ht="24" customHeight="1">
      <c r="A12" s="5" t="s">
        <v>22</v>
      </c>
      <c r="B12" s="5"/>
      <c r="C12" s="9"/>
      <c r="D12" s="9"/>
      <c r="E12" s="9"/>
      <c r="F12" s="9"/>
      <c r="G12" s="10"/>
      <c r="H12" s="11"/>
      <c r="I12" s="9"/>
      <c r="J12" s="9"/>
      <c r="K12" s="9"/>
      <c r="L12" s="11"/>
    </row>
    <row r="13" spans="1:12" s="1" customFormat="1" ht="24" customHeight="1">
      <c r="A13" s="5" t="s">
        <v>23</v>
      </c>
      <c r="B13" s="5"/>
      <c r="C13" s="9"/>
      <c r="D13" s="9"/>
      <c r="E13" s="9"/>
      <c r="F13" s="9"/>
      <c r="G13" s="10"/>
      <c r="H13" s="11"/>
      <c r="I13" s="9"/>
      <c r="J13" s="9"/>
      <c r="K13" s="9"/>
      <c r="L13" s="11"/>
    </row>
  </sheetData>
  <sheetProtection/>
  <mergeCells count="15">
    <mergeCell ref="A1:L1"/>
    <mergeCell ref="C3:D3"/>
    <mergeCell ref="E3:F3"/>
    <mergeCell ref="G3:H3"/>
    <mergeCell ref="K3:L3"/>
    <mergeCell ref="A5:B5"/>
    <mergeCell ref="A6:B6"/>
    <mergeCell ref="A7:B7"/>
    <mergeCell ref="A11:B11"/>
    <mergeCell ref="A12:B12"/>
    <mergeCell ref="A13:B13"/>
    <mergeCell ref="A8:A10"/>
    <mergeCell ref="I3:I4"/>
    <mergeCell ref="J3:J4"/>
    <mergeCell ref="A3:B4"/>
  </mergeCells>
  <printOptions/>
  <pageMargins left="0.75" right="0.75" top="1" bottom="1" header="0.5" footer="0.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杜丹</dc:creator>
  <cp:keywords/>
  <dc:description/>
  <cp:lastModifiedBy>Administrator</cp:lastModifiedBy>
  <cp:lastPrinted>2017-12-08T08:07:19Z</cp:lastPrinted>
  <dcterms:created xsi:type="dcterms:W3CDTF">2017-12-08T06:58:14Z</dcterms:created>
  <dcterms:modified xsi:type="dcterms:W3CDTF">2023-10-19T02:45:20Z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