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30" firstSheet="40" activeTab="43"/>
  </bookViews>
  <sheets>
    <sheet name="封面" sheetId="60" r:id="rId1"/>
    <sheet name="1." sheetId="4" r:id="rId2"/>
    <sheet name="2." sheetId="5" r:id="rId3"/>
    <sheet name="3." sheetId="6" r:id="rId4"/>
    <sheet name="4." sheetId="7" r:id="rId5"/>
    <sheet name="5." sheetId="46" r:id="rId6"/>
    <sheet name="6." sheetId="8" r:id="rId7"/>
    <sheet name="7." sheetId="47" r:id="rId8"/>
    <sheet name="8." sheetId="49" r:id="rId9"/>
    <sheet name="9." sheetId="19" r:id="rId10"/>
    <sheet name="10." sheetId="20" r:id="rId11"/>
    <sheet name="11." sheetId="31" r:id="rId12"/>
    <sheet name="12." sheetId="32" r:id="rId13"/>
    <sheet name="13." sheetId="9" r:id="rId14"/>
    <sheet name="14." sheetId="10" r:id="rId15"/>
    <sheet name="15." sheetId="11" r:id="rId16"/>
    <sheet name="16." sheetId="12" r:id="rId17"/>
    <sheet name="17." sheetId="15" r:id="rId18"/>
    <sheet name="18." sheetId="13" r:id="rId19"/>
    <sheet name="19." sheetId="17" r:id="rId20"/>
    <sheet name="20." sheetId="39" r:id="rId21"/>
    <sheet name="21." sheetId="40" r:id="rId22"/>
    <sheet name="22." sheetId="41" r:id="rId23"/>
    <sheet name="23." sheetId="42" r:id="rId24"/>
    <sheet name="24." sheetId="43" r:id="rId25"/>
    <sheet name="25." sheetId="44" r:id="rId26"/>
    <sheet name="26." sheetId="45" r:id="rId27"/>
    <sheet name="27." sheetId="33" r:id="rId28"/>
    <sheet name="28." sheetId="34" r:id="rId29"/>
    <sheet name="29." sheetId="35" r:id="rId30"/>
    <sheet name="30." sheetId="36" r:id="rId31"/>
    <sheet name="31." sheetId="37" r:id="rId32"/>
    <sheet name="32." sheetId="38" r:id="rId33"/>
    <sheet name="33. XX市（县）2021年地方政府债务限额及余额预算情况表" sheetId="52" r:id="rId34"/>
    <sheet name="34.  XX市（县）地方政府一般债务余额情况表" sheetId="53" r:id="rId35"/>
    <sheet name="35.  XX市（县）地方政府专项债务余额情况表" sheetId="54" r:id="rId36"/>
    <sheet name="36.  XX市（县）地方政府债券发行及还本付息情况表" sheetId="55" r:id="rId37"/>
    <sheet name="37.  XX市（县）2021年本级地方政府专项债务表" sheetId="59" r:id="rId38"/>
    <sheet name="38.  XX市（县）2021年本级新增政府债券项目实施" sheetId="62" r:id="rId39"/>
    <sheet name="39 . XX市（县）2022年地方政府债务限额提前下达情况表" sheetId="56" r:id="rId40"/>
    <sheet name="40.  XX市（县）2022年年初新增地方政府债券资金安排表" sheetId="57" r:id="rId41"/>
    <sheet name="41.专项预算项目绩效目标申报表" sheetId="61" r:id="rId42"/>
    <sheet name="42-XX市（县）2022年地方政府债务限额调整情况表" sheetId="63" r:id="rId43"/>
    <sheet name="43-XX市（县）2022年限额调整地方政府债券资金安排表" sheetId="64"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_xlnm._FilterDatabase" localSheetId="5" hidden="1">'5.'!$A$4:$B$1247</definedName>
    <definedName name="___________________________________A08" localSheetId="32">'[1]A01-1'!$A$5:$C$36</definedName>
    <definedName name="__________________________________A01" localSheetId="32">#REF!</definedName>
    <definedName name="__________________________________A08" localSheetId="31">'[1]A01-1'!$A$5:$C$36</definedName>
    <definedName name="_________________________________A01" localSheetId="31">#REF!</definedName>
    <definedName name="_________________________________A08" localSheetId="30">'[1]A01-1'!$A$5:$C$36</definedName>
    <definedName name="________________________________A01" localSheetId="30">#REF!</definedName>
    <definedName name="________________________________A08" localSheetId="29">'[1]A01-1'!$A$5:$C$36</definedName>
    <definedName name="_______________________________A01" localSheetId="29">#REF!</definedName>
    <definedName name="_______________________________A08" localSheetId="28">'[1]A01-1'!$A$5:$C$36</definedName>
    <definedName name="______________________________A01" localSheetId="28">#REF!</definedName>
    <definedName name="______________________________A08" localSheetId="27">'[1]A01-1'!$A$5:$C$36</definedName>
    <definedName name="______________________________qyc1234" localSheetId="32">#REF!</definedName>
    <definedName name="_____________________________A01" localSheetId="27">#REF!</definedName>
    <definedName name="_____________________________A08" localSheetId="12">'[1]A01-1'!$A$5:$C$36</definedName>
    <definedName name="_____________________________qyc1234" localSheetId="31">#REF!</definedName>
    <definedName name="____________________________A01" localSheetId="12">#REF!</definedName>
    <definedName name="____________________________A08" localSheetId="11">'[1]A01-1'!$A$5:$C$36</definedName>
    <definedName name="____________________________qyc1234" localSheetId="30">#REF!</definedName>
    <definedName name="___________________________A01" localSheetId="11">#REF!</definedName>
    <definedName name="___________________________qyc1234" localSheetId="29">#REF!</definedName>
    <definedName name="__________________________A08" localSheetId="19">'[2]A01-1'!$A$5:$C$36</definedName>
    <definedName name="__________________________qyc1234" localSheetId="28">#REF!</definedName>
    <definedName name="_________________________A01" localSheetId="19">#REF!</definedName>
    <definedName name="_________________________A08" localSheetId="7">'[2]A01-1'!$A$5:$C$36</definedName>
    <definedName name="_________________________A08" localSheetId="8">'[2]A01-1'!$A$5:$C$36</definedName>
    <definedName name="_________________________qyc1234" localSheetId="27">#REF!</definedName>
    <definedName name="________________________A01" localSheetId="7">#REF!</definedName>
    <definedName name="________________________A01" localSheetId="8">#REF!</definedName>
    <definedName name="________________________A08" localSheetId="17">'[2]A01-1'!$A$5:$C$36</definedName>
    <definedName name="________________________qyc1234" localSheetId="12">#REF!</definedName>
    <definedName name="_______________________A01" localSheetId="17">#REF!</definedName>
    <definedName name="_______________________A08" localSheetId="5">'[3]A01-1'!$A$5:$C$36</definedName>
    <definedName name="_______________________qyc1234" localSheetId="11">#REF!</definedName>
    <definedName name="______________________A01" localSheetId="5">#REF!</definedName>
    <definedName name="______________________A08" localSheetId="18">'[4]A01-1'!$A$5:$C$36</definedName>
    <definedName name="_____________________A01" localSheetId="18">#REF!</definedName>
    <definedName name="_____________________A08" localSheetId="16">'[4]A01-1'!$A$5:$C$36</definedName>
    <definedName name="_____________________qyc1234" localSheetId="19">#REF!</definedName>
    <definedName name="____________________A01" localSheetId="16">#REF!</definedName>
    <definedName name="____________________A08" localSheetId="15">'[4]A01-1'!$A$5:$C$36</definedName>
    <definedName name="____________________qyc1234" localSheetId="7">#REF!</definedName>
    <definedName name="____________________qyc1234" localSheetId="8">#REF!</definedName>
    <definedName name="___________________A01" localSheetId="15">#REF!</definedName>
    <definedName name="___________________A08" localSheetId="14">'[4]A01-1'!$A$5:$C$36</definedName>
    <definedName name="___________________qyc1234" localSheetId="17">#REF!</definedName>
    <definedName name="__________________A01" localSheetId="14">#REF!</definedName>
    <definedName name="__________________A08" localSheetId="13">'[4]A01-1'!$A$5:$C$36</definedName>
    <definedName name="__________________qyc1234" localSheetId="5">#REF!</definedName>
    <definedName name="_________________A01" localSheetId="13">#REF!</definedName>
    <definedName name="_________________A08" localSheetId="6">'[5]A01-1'!$A$5:$C$36</definedName>
    <definedName name="_________________A08">'[6]A01-1'!$A$5:$C$36</definedName>
    <definedName name="_________________qyc1234" localSheetId="18">#REF!</definedName>
    <definedName name="________________A01" localSheetId="6">#REF!</definedName>
    <definedName name="________________A01">#REF!</definedName>
    <definedName name="________________A08">'[5]A01-1'!$A$5:$C$36</definedName>
    <definedName name="________________qyc1234" localSheetId="16">#REF!</definedName>
    <definedName name="_______________A01" localSheetId="11">#REF!</definedName>
    <definedName name="_______________A01" localSheetId="12">#REF!</definedName>
    <definedName name="_______________A01" localSheetId="13">#REF!</definedName>
    <definedName name="_______________A01" localSheetId="14">#REF!</definedName>
    <definedName name="_______________A01" localSheetId="15">#REF!</definedName>
    <definedName name="_______________A01" localSheetId="16">#REF!</definedName>
    <definedName name="_______________A01" localSheetId="17">#REF!</definedName>
    <definedName name="_______________A01" localSheetId="18">#REF!</definedName>
    <definedName name="_______________A01" localSheetId="19">#REF!</definedName>
    <definedName name="_______________A01" localSheetId="20">#REF!</definedName>
    <definedName name="_______________A01" localSheetId="21">#REF!</definedName>
    <definedName name="_______________A01" localSheetId="22">#REF!</definedName>
    <definedName name="_______________A01" localSheetId="23">#REF!</definedName>
    <definedName name="_______________A01" localSheetId="24">#REF!</definedName>
    <definedName name="_______________A01" localSheetId="25">#REF!</definedName>
    <definedName name="_______________A01" localSheetId="26">#REF!</definedName>
    <definedName name="_______________A01" localSheetId="27">#REF!</definedName>
    <definedName name="_______________A01" localSheetId="28">#REF!</definedName>
    <definedName name="_______________A01" localSheetId="29">#REF!</definedName>
    <definedName name="_______________A01" localSheetId="30">#REF!</definedName>
    <definedName name="_______________A01" localSheetId="31">#REF!</definedName>
    <definedName name="_______________A01" localSheetId="32">#REF!</definedName>
    <definedName name="_______________A01" localSheetId="5">#REF!</definedName>
    <definedName name="_______________A01" localSheetId="6">#REF!</definedName>
    <definedName name="_______________A01" localSheetId="7">#REF!</definedName>
    <definedName name="_______________A01" localSheetId="8">#REF!</definedName>
    <definedName name="_______________A01">#REF!</definedName>
    <definedName name="_______________A08" localSheetId="11">'[7]A01-1'!$A$5:$C$36</definedName>
    <definedName name="_______________A08" localSheetId="12">'[7]A01-1'!$A$5:$C$36</definedName>
    <definedName name="_______________A08" localSheetId="13">'[8]A01-1'!$A$5:$C$36</definedName>
    <definedName name="_______________A08" localSheetId="14">'[8]A01-1'!$A$5:$C$36</definedName>
    <definedName name="_______________A08" localSheetId="15">'[8]A01-1'!$A$5:$C$36</definedName>
    <definedName name="_______________A08" localSheetId="16">'[8]A01-1'!$A$5:$C$36</definedName>
    <definedName name="_______________A08" localSheetId="17">'[9]A01-1'!$A$5:$C$36</definedName>
    <definedName name="_______________A08" localSheetId="18">'[8]A01-1'!$A$5:$C$36</definedName>
    <definedName name="_______________A08" localSheetId="19">'[9]A01-1'!$A$5:$C$36</definedName>
    <definedName name="_______________A08" localSheetId="20">'[10]A01-1'!$A$5:$C$36</definedName>
    <definedName name="_______________A08" localSheetId="21">'[10]A01-1'!$A$5:$C$36</definedName>
    <definedName name="_______________A08" localSheetId="22">'[10]A01-1'!$A$5:$C$36</definedName>
    <definedName name="_______________A08" localSheetId="23">'[10]A01-1'!$A$5:$C$36</definedName>
    <definedName name="_______________A08" localSheetId="24">'[10]A01-1'!$A$5:$C$36</definedName>
    <definedName name="_______________A08" localSheetId="25">'[10]A01-1'!$A$5:$C$36</definedName>
    <definedName name="_______________A08" localSheetId="26">'[11]A01-1'!$A$5:$C$36</definedName>
    <definedName name="_______________A08" localSheetId="27">'[7]A01-1'!$A$5:$C$36</definedName>
    <definedName name="_______________A08" localSheetId="28">'[7]A01-1'!$A$5:$C$36</definedName>
    <definedName name="_______________A08" localSheetId="29">'[7]A01-1'!$A$5:$C$36</definedName>
    <definedName name="_______________A08" localSheetId="30">'[7]A01-1'!$A$5:$C$36</definedName>
    <definedName name="_______________A08" localSheetId="31">'[7]A01-1'!$A$5:$C$36</definedName>
    <definedName name="_______________A08" localSheetId="32">'[7]A01-1'!$A$5:$C$36</definedName>
    <definedName name="_______________A08" localSheetId="5">'[12]A01-1'!$A$5:$C$36</definedName>
    <definedName name="_______________A08" localSheetId="6">'[13]A01-1'!$A$5:$C$36</definedName>
    <definedName name="_______________A08" localSheetId="7">'[9]A01-1'!$A$5:$C$36</definedName>
    <definedName name="_______________A08" localSheetId="8">'[9]A01-1'!$A$5:$C$36</definedName>
    <definedName name="_______________A08">'[13]A01-1'!$A$5:$C$36</definedName>
    <definedName name="_______________qyc1234" localSheetId="15">#REF!</definedName>
    <definedName name="______________A01" localSheetId="20">#REF!</definedName>
    <definedName name="______________A01" localSheetId="21">#REF!</definedName>
    <definedName name="______________A01" localSheetId="22">#REF!</definedName>
    <definedName name="______________A01" localSheetId="23">#REF!</definedName>
    <definedName name="______________A01" localSheetId="24">#REF!</definedName>
    <definedName name="______________A01" localSheetId="25">#REF!</definedName>
    <definedName name="______________A01">#REF!</definedName>
    <definedName name="______________A08" localSheetId="13">'[14]A01-1'!$A$5:$C$36</definedName>
    <definedName name="______________A08" localSheetId="14">'[14]A01-1'!$A$5:$C$36</definedName>
    <definedName name="______________A08" localSheetId="15">'[14]A01-1'!$A$5:$C$36</definedName>
    <definedName name="______________A08" localSheetId="16">'[14]A01-1'!$A$5:$C$36</definedName>
    <definedName name="______________A08" localSheetId="18">'[14]A01-1'!$A$5:$C$36</definedName>
    <definedName name="______________A08" localSheetId="5">'[15]A01-1'!$A$5:$C$36</definedName>
    <definedName name="______________A08">'[16]A01-1'!$A$5:$C$36</definedName>
    <definedName name="______________qyc1234" localSheetId="14">#REF!</definedName>
    <definedName name="_____________A01" localSheetId="13">#REF!</definedName>
    <definedName name="_____________A01" localSheetId="14">#REF!</definedName>
    <definedName name="_____________A01" localSheetId="15">#REF!</definedName>
    <definedName name="_____________A01" localSheetId="16">#REF!</definedName>
    <definedName name="_____________A01" localSheetId="18">#REF!</definedName>
    <definedName name="_____________A01" localSheetId="20">#REF!</definedName>
    <definedName name="_____________A01" localSheetId="21">#REF!</definedName>
    <definedName name="_____________A01" localSheetId="22">#REF!</definedName>
    <definedName name="_____________A01" localSheetId="23">#REF!</definedName>
    <definedName name="_____________A01" localSheetId="24">#REF!</definedName>
    <definedName name="_____________A01" localSheetId="25">#REF!</definedName>
    <definedName name="_____________A01" localSheetId="26">#REF!</definedName>
    <definedName name="_____________A01" localSheetId="5">#REF!</definedName>
    <definedName name="_____________A01">#REF!</definedName>
    <definedName name="_____________A08" localSheetId="20">'[17]A01-1'!$A$5:$C$36</definedName>
    <definedName name="_____________A08" localSheetId="21">'[17]A01-1'!$A$5:$C$36</definedName>
    <definedName name="_____________A08" localSheetId="22">'[17]A01-1'!$A$5:$C$36</definedName>
    <definedName name="_____________A08" localSheetId="23">'[17]A01-1'!$A$5:$C$36</definedName>
    <definedName name="_____________A08" localSheetId="24">'[17]A01-1'!$A$5:$C$36</definedName>
    <definedName name="_____________A08" localSheetId="25">'[17]A01-1'!$A$5:$C$36</definedName>
    <definedName name="_____________A08" localSheetId="26">'[17]A01-1'!$A$5:$C$36</definedName>
    <definedName name="_____________A08" localSheetId="5">'[18]A01-1'!$A$5:$C$36</definedName>
    <definedName name="_____________A08">'[19]A01-1'!$A$5:$C$36</definedName>
    <definedName name="_____________qyc1234" localSheetId="13">#REF!</definedName>
    <definedName name="____________A01" localSheetId="18">#REF!</definedName>
    <definedName name="____________A01" localSheetId="19">#REF!</definedName>
    <definedName name="____________A01" localSheetId="20">#REF!</definedName>
    <definedName name="____________A01" localSheetId="21">#REF!</definedName>
    <definedName name="____________A01" localSheetId="22">#REF!</definedName>
    <definedName name="____________A01" localSheetId="23">#REF!</definedName>
    <definedName name="____________A01" localSheetId="24">#REF!</definedName>
    <definedName name="____________A01" localSheetId="25">#REF!</definedName>
    <definedName name="____________A01" localSheetId="26">#REF!</definedName>
    <definedName name="____________A01" localSheetId="5">#REF!</definedName>
    <definedName name="____________A01">#REF!</definedName>
    <definedName name="____________A08" localSheetId="18">'[20]A01-1'!$A$5:$C$36</definedName>
    <definedName name="____________A08" localSheetId="19">'[21]A01-1'!$A$5:$C$36</definedName>
    <definedName name="____________A08" localSheetId="5">'[22]A01-1'!$A$5:$C$36</definedName>
    <definedName name="____________A08">'[21]A01-1'!$A$5:$C$36</definedName>
    <definedName name="____________qyc1234" localSheetId="25">#REF!</definedName>
    <definedName name="____________qyc1234" localSheetId="6">#REF!</definedName>
    <definedName name="____________qyc1234">#REF!</definedName>
    <definedName name="___________A01" localSheetId="15">#REF!</definedName>
    <definedName name="___________A01" localSheetId="19">#REF!</definedName>
    <definedName name="___________A01" localSheetId="20">#REF!</definedName>
    <definedName name="___________A01" localSheetId="21">#REF!</definedName>
    <definedName name="___________A01" localSheetId="22">#REF!</definedName>
    <definedName name="___________A01" localSheetId="23">#REF!</definedName>
    <definedName name="___________A01" localSheetId="24">#REF!</definedName>
    <definedName name="___________A01" localSheetId="25">#REF!</definedName>
    <definedName name="___________A01" localSheetId="26">#REF!</definedName>
    <definedName name="___________A01" localSheetId="5">#REF!</definedName>
    <definedName name="___________A01">#REF!</definedName>
    <definedName name="___________A08" localSheetId="15">'[20]A01-1'!$A$5:$C$36</definedName>
    <definedName name="___________A08" localSheetId="19">'[21]A01-1'!$A$5:$C$36</definedName>
    <definedName name="___________A08" localSheetId="5">'[22]A01-1'!$A$5:$C$36</definedName>
    <definedName name="___________A08">'[21]A01-1'!$A$5:$C$36</definedName>
    <definedName name="___________qyc1234" localSheetId="20">#REF!</definedName>
    <definedName name="___________qyc1234" localSheetId="21">#REF!</definedName>
    <definedName name="___________qyc1234" localSheetId="22">#REF!</definedName>
    <definedName name="___________qyc1234" localSheetId="23">#REF!</definedName>
    <definedName name="___________qyc1234" localSheetId="24">#REF!</definedName>
    <definedName name="___________qyc1234">#REF!</definedName>
    <definedName name="__________A01" localSheetId="19">#REF!</definedName>
    <definedName name="__________A01" localSheetId="20">#REF!</definedName>
    <definedName name="__________A01" localSheetId="21">#REF!</definedName>
    <definedName name="__________A01" localSheetId="22">#REF!</definedName>
    <definedName name="__________A01" localSheetId="23">#REF!</definedName>
    <definedName name="__________A01" localSheetId="24">#REF!</definedName>
    <definedName name="__________A01" localSheetId="25">#REF!</definedName>
    <definedName name="__________A01" localSheetId="26">#REF!</definedName>
    <definedName name="__________A01" localSheetId="5">#REF!</definedName>
    <definedName name="__________A01">#REF!</definedName>
    <definedName name="__________A08" localSheetId="19">'[21]A01-1'!$A$5:$C$36</definedName>
    <definedName name="__________A08" localSheetId="5">'[22]A01-1'!$A$5:$C$36</definedName>
    <definedName name="__________A08">'[21]A01-1'!$A$5:$C$36</definedName>
    <definedName name="__________qyc1234" localSheetId="13">#REF!</definedName>
    <definedName name="__________qyc1234" localSheetId="14">#REF!</definedName>
    <definedName name="__________qyc1234" localSheetId="15">#REF!</definedName>
    <definedName name="__________qyc1234" localSheetId="16">#REF!</definedName>
    <definedName name="__________qyc1234" localSheetId="18">#REF!</definedName>
    <definedName name="__________qyc1234" localSheetId="20">#REF!</definedName>
    <definedName name="__________qyc1234" localSheetId="21">#REF!</definedName>
    <definedName name="__________qyc1234" localSheetId="22">#REF!</definedName>
    <definedName name="__________qyc1234" localSheetId="23">#REF!</definedName>
    <definedName name="__________qyc1234" localSheetId="24">#REF!</definedName>
    <definedName name="__________qyc1234" localSheetId="25">#REF!</definedName>
    <definedName name="__________qyc1234" localSheetId="26">#REF!</definedName>
    <definedName name="__________qyc1234" localSheetId="5">#REF!</definedName>
    <definedName name="__________qyc1234">#REF!</definedName>
    <definedName name="_________A01" localSheetId="20">#REF!</definedName>
    <definedName name="_________A01" localSheetId="21">#REF!</definedName>
    <definedName name="_________A01" localSheetId="22">#REF!</definedName>
    <definedName name="_________A01" localSheetId="23">#REF!</definedName>
    <definedName name="_________A01" localSheetId="24">#REF!</definedName>
    <definedName name="_________A01" localSheetId="25">#REF!</definedName>
    <definedName name="_________A01" localSheetId="26">#REF!</definedName>
    <definedName name="_________A01" localSheetId="5">#REF!</definedName>
    <definedName name="_________A01">#REF!</definedName>
    <definedName name="_________A08" localSheetId="5">'[23]A01-1'!$A$5:$C$36</definedName>
    <definedName name="_________A08">'[2]A01-1'!$A$5:$C$36</definedName>
    <definedName name="_________qyc1234" localSheetId="19">#REF!</definedName>
    <definedName name="_________qyc1234" localSheetId="20">#REF!</definedName>
    <definedName name="_________qyc1234" localSheetId="21">#REF!</definedName>
    <definedName name="_________qyc1234" localSheetId="22">#REF!</definedName>
    <definedName name="_________qyc1234" localSheetId="23">#REF!</definedName>
    <definedName name="_________qyc1234" localSheetId="24">#REF!</definedName>
    <definedName name="_________qyc1234" localSheetId="25">#REF!</definedName>
    <definedName name="_________qyc1234" localSheetId="26">#REF!</definedName>
    <definedName name="_________qyc1234" localSheetId="5">#REF!</definedName>
    <definedName name="_________qyc1234">#REF!</definedName>
    <definedName name="________A01" localSheetId="20">#REF!</definedName>
    <definedName name="________A01" localSheetId="21">#REF!</definedName>
    <definedName name="________A01" localSheetId="22">#REF!</definedName>
    <definedName name="________A01" localSheetId="23">#REF!</definedName>
    <definedName name="________A01" localSheetId="24">#REF!</definedName>
    <definedName name="________A01" localSheetId="25">#REF!</definedName>
    <definedName name="________A01" localSheetId="26">#REF!</definedName>
    <definedName name="________A01" localSheetId="5">#REF!</definedName>
    <definedName name="________A01">#REF!</definedName>
    <definedName name="________A08" localSheetId="19">'[21]A01-1'!$A$5:$C$36</definedName>
    <definedName name="________A08" localSheetId="5">'[22]A01-1'!$A$5:$C$36</definedName>
    <definedName name="________A08">'[21]A01-1'!$A$5:$C$36</definedName>
    <definedName name="________qyc1234" localSheetId="19">#REF!</definedName>
    <definedName name="________qyc1234" localSheetId="20">#REF!</definedName>
    <definedName name="________qyc1234" localSheetId="21">#REF!</definedName>
    <definedName name="________qyc1234" localSheetId="22">#REF!</definedName>
    <definedName name="________qyc1234" localSheetId="23">#REF!</definedName>
    <definedName name="________qyc1234" localSheetId="24">#REF!</definedName>
    <definedName name="________qyc1234" localSheetId="25">#REF!</definedName>
    <definedName name="________qyc1234" localSheetId="26">#REF!</definedName>
    <definedName name="________qyc1234" localSheetId="5">#REF!</definedName>
    <definedName name="________qyc1234">#REF!</definedName>
    <definedName name="_______A01" localSheetId="17">#REF!</definedName>
    <definedName name="_______A01" localSheetId="19">#REF!</definedName>
    <definedName name="_______A01" localSheetId="20">#REF!</definedName>
    <definedName name="_______A01" localSheetId="21">#REF!</definedName>
    <definedName name="_______A01" localSheetId="22">#REF!</definedName>
    <definedName name="_______A01" localSheetId="23">#REF!</definedName>
    <definedName name="_______A01" localSheetId="24">#REF!</definedName>
    <definedName name="_______A01" localSheetId="25">#REF!</definedName>
    <definedName name="_______A01" localSheetId="26">#REF!</definedName>
    <definedName name="_______A01" localSheetId="5">#REF!</definedName>
    <definedName name="_______A01" localSheetId="7">#REF!</definedName>
    <definedName name="_______A01" localSheetId="8">#REF!</definedName>
    <definedName name="_______A01">#REF!</definedName>
    <definedName name="_______A08" localSheetId="17">'[24]A01-1'!$A$5:$C$36</definedName>
    <definedName name="_______A08" localSheetId="19">'[2]A01-1'!$A$5:$C$36</definedName>
    <definedName name="_______A08" localSheetId="20">'[25]A01-1'!$A$5:$C$36</definedName>
    <definedName name="_______A08" localSheetId="21">'[25]A01-1'!$A$5:$C$36</definedName>
    <definedName name="_______A08" localSheetId="22">'[25]A01-1'!$A$5:$C$36</definedName>
    <definedName name="_______A08" localSheetId="23">'[25]A01-1'!$A$5:$C$36</definedName>
    <definedName name="_______A08" localSheetId="24">'[25]A01-1'!$A$5:$C$36</definedName>
    <definedName name="_______A08" localSheetId="25">'[25]A01-1'!$A$5:$C$36</definedName>
    <definedName name="_______A08" localSheetId="26">'[25]A01-1'!$A$5:$C$36</definedName>
    <definedName name="_______A08" localSheetId="5">'[12]A01-1'!$A$5:$C$36</definedName>
    <definedName name="_______A08" localSheetId="7">'[2]A01-1'!$A$5:$C$36</definedName>
    <definedName name="_______A08" localSheetId="8">'[2]A01-1'!$A$5:$C$36</definedName>
    <definedName name="_______A08">'[26]A01-1'!$A$5:$C$36</definedName>
    <definedName name="_______qyc1234" localSheetId="19">#REF!</definedName>
    <definedName name="_______qyc1234" localSheetId="20">#REF!</definedName>
    <definedName name="_______qyc1234" localSheetId="21">#REF!</definedName>
    <definedName name="_______qyc1234" localSheetId="22">#REF!</definedName>
    <definedName name="_______qyc1234" localSheetId="23">#REF!</definedName>
    <definedName name="_______qyc1234" localSheetId="24">#REF!</definedName>
    <definedName name="_______qyc1234" localSheetId="25">#REF!</definedName>
    <definedName name="_______qyc1234" localSheetId="26">#REF!</definedName>
    <definedName name="_______qyc1234" localSheetId="5">#REF!</definedName>
    <definedName name="_______qyc1234">#REF!</definedName>
    <definedName name="______A01" localSheetId="17">#REF!</definedName>
    <definedName name="______A01" localSheetId="19">#REF!</definedName>
    <definedName name="______A01" localSheetId="20">#REF!</definedName>
    <definedName name="______A01" localSheetId="21">#REF!</definedName>
    <definedName name="______A01" localSheetId="22">#REF!</definedName>
    <definedName name="______A01" localSheetId="23">#REF!</definedName>
    <definedName name="______A01" localSheetId="24">#REF!</definedName>
    <definedName name="______A01" localSheetId="25">#REF!</definedName>
    <definedName name="______A01" localSheetId="26">#REF!</definedName>
    <definedName name="______A01" localSheetId="5">#REF!</definedName>
    <definedName name="______A01" localSheetId="7">#REF!</definedName>
    <definedName name="______A01" localSheetId="8">#REF!</definedName>
    <definedName name="______A01">#REF!</definedName>
    <definedName name="______A08" localSheetId="19">'[24]A01-1'!$A$5:$C$36</definedName>
    <definedName name="______A08" localSheetId="5">'[12]A01-1'!$A$5:$C$36</definedName>
    <definedName name="______A08">'[24]A01-1'!$A$5:$C$36</definedName>
    <definedName name="______qyc1234" localSheetId="20">#REF!</definedName>
    <definedName name="______qyc1234" localSheetId="21">#REF!</definedName>
    <definedName name="______qyc1234" localSheetId="22">#REF!</definedName>
    <definedName name="______qyc1234" localSheetId="23">#REF!</definedName>
    <definedName name="______qyc1234" localSheetId="24">#REF!</definedName>
    <definedName name="______qyc1234" localSheetId="25">#REF!</definedName>
    <definedName name="______qyc1234" localSheetId="26">#REF!</definedName>
    <definedName name="______qyc1234" localSheetId="5">#REF!</definedName>
    <definedName name="______qyc1234">#REF!</definedName>
    <definedName name="_____A01" localSheetId="17">#REF!</definedName>
    <definedName name="_____A01" localSheetId="19">#REF!</definedName>
    <definedName name="_____A01" localSheetId="20">#REF!</definedName>
    <definedName name="_____A01" localSheetId="21">#REF!</definedName>
    <definedName name="_____A01" localSheetId="22">#REF!</definedName>
    <definedName name="_____A01" localSheetId="23">#REF!</definedName>
    <definedName name="_____A01" localSheetId="24">#REF!</definedName>
    <definedName name="_____A01" localSheetId="25">#REF!</definedName>
    <definedName name="_____A01" localSheetId="26">#REF!</definedName>
    <definedName name="_____A01" localSheetId="5">#REF!</definedName>
    <definedName name="_____A01" localSheetId="7">#REF!</definedName>
    <definedName name="_____A01" localSheetId="8">#REF!</definedName>
    <definedName name="_____A01">#REF!</definedName>
    <definedName name="_____A08" localSheetId="19">'[24]A01-1'!$A$5:$C$36</definedName>
    <definedName name="_____A08" localSheetId="20">'[27]A01-1'!$A$5:$C$36</definedName>
    <definedName name="_____A08" localSheetId="21">'[27]A01-1'!$A$5:$C$36</definedName>
    <definedName name="_____A08" localSheetId="22">'[27]A01-1'!$A$5:$C$36</definedName>
    <definedName name="_____A08" localSheetId="23">'[27]A01-1'!$A$5:$C$36</definedName>
    <definedName name="_____A08" localSheetId="24">'[27]A01-1'!$A$5:$C$36</definedName>
    <definedName name="_____A08" localSheetId="25">'[27]A01-1'!$A$5:$C$36</definedName>
    <definedName name="_____A08" localSheetId="5">'[12]A01-1'!$A$5:$C$36</definedName>
    <definedName name="_____A08">'[24]A01-1'!$A$5:$C$36</definedName>
    <definedName name="_____qyc1234" localSheetId="20">#REF!</definedName>
    <definedName name="_____qyc1234" localSheetId="21">#REF!</definedName>
    <definedName name="_____qyc1234" localSheetId="22">#REF!</definedName>
    <definedName name="_____qyc1234" localSheetId="23">#REF!</definedName>
    <definedName name="_____qyc1234" localSheetId="24">#REF!</definedName>
    <definedName name="_____qyc1234" localSheetId="25">#REF!</definedName>
    <definedName name="_____qyc1234" localSheetId="26">#REF!</definedName>
    <definedName name="_____qyc1234" localSheetId="5">#REF!</definedName>
    <definedName name="_____qyc1234">#REF!</definedName>
    <definedName name="____1A01_" localSheetId="11">#REF!</definedName>
    <definedName name="____1A01_" localSheetId="12">#REF!</definedName>
    <definedName name="____1A01_" localSheetId="13">#REF!</definedName>
    <definedName name="____1A01_" localSheetId="14">#REF!</definedName>
    <definedName name="____1A01_" localSheetId="15">#REF!</definedName>
    <definedName name="____1A01_" localSheetId="16">#REF!</definedName>
    <definedName name="____1A01_" localSheetId="17">#REF!</definedName>
    <definedName name="____1A01_" localSheetId="18">#REF!</definedName>
    <definedName name="____1A01_" localSheetId="19">#REF!</definedName>
    <definedName name="____1A01_" localSheetId="20">#REF!</definedName>
    <definedName name="____1A01_" localSheetId="21">#REF!</definedName>
    <definedName name="____1A01_" localSheetId="22">#REF!</definedName>
    <definedName name="____1A01_" localSheetId="23">#REF!</definedName>
    <definedName name="____1A01_" localSheetId="24">#REF!</definedName>
    <definedName name="____1A01_" localSheetId="25">#REF!</definedName>
    <definedName name="____1A01_" localSheetId="26">#REF!</definedName>
    <definedName name="____1A01_" localSheetId="27">#REF!</definedName>
    <definedName name="____1A01_" localSheetId="28">#REF!</definedName>
    <definedName name="____1A01_" localSheetId="29">#REF!</definedName>
    <definedName name="____1A01_" localSheetId="30">#REF!</definedName>
    <definedName name="____1A01_" localSheetId="31">#REF!</definedName>
    <definedName name="____1A01_" localSheetId="32">#REF!</definedName>
    <definedName name="____1A01_" localSheetId="5">#REF!</definedName>
    <definedName name="____1A01_" localSheetId="6">#REF!</definedName>
    <definedName name="____1A01_" localSheetId="7">#REF!</definedName>
    <definedName name="____1A01_" localSheetId="8">#REF!</definedName>
    <definedName name="____1A01_">#REF!</definedName>
    <definedName name="____2A08_" localSheetId="11">'[28]A01-1'!$A$5:$C$36</definedName>
    <definedName name="____2A08_" localSheetId="12">'[28]A01-1'!$A$5:$C$36</definedName>
    <definedName name="____2A08_" localSheetId="13">'[29]A01-1'!$A$5:$C$36</definedName>
    <definedName name="____2A08_" localSheetId="14">'[29]A01-1'!$A$5:$C$36</definedName>
    <definedName name="____2A08_" localSheetId="15">'[29]A01-1'!$A$5:$C$36</definedName>
    <definedName name="____2A08_" localSheetId="16">'[29]A01-1'!$A$5:$C$36</definedName>
    <definedName name="____2A08_" localSheetId="17">'[30]A01-1'!$A$5:$C$36</definedName>
    <definedName name="____2A08_" localSheetId="18">'[29]A01-1'!$A$5:$C$36</definedName>
    <definedName name="____2A08_" localSheetId="19">'[30]A01-1'!$A$5:$C$36</definedName>
    <definedName name="____2A08_" localSheetId="20">'[31]A01-1'!$A$5:$C$36</definedName>
    <definedName name="____2A08_" localSheetId="21">'[31]A01-1'!$A$5:$C$36</definedName>
    <definedName name="____2A08_" localSheetId="22">'[31]A01-1'!$A$5:$C$36</definedName>
    <definedName name="____2A08_" localSheetId="23">'[31]A01-1'!$A$5:$C$36</definedName>
    <definedName name="____2A08_" localSheetId="24">'[31]A01-1'!$A$5:$C$36</definedName>
    <definedName name="____2A08_" localSheetId="25">'[31]A01-1'!$A$5:$C$36</definedName>
    <definedName name="____2A08_" localSheetId="26">'[32]A01-1'!$A$5:$C$36</definedName>
    <definedName name="____2A08_" localSheetId="27">'[28]A01-1'!$A$5:$C$36</definedName>
    <definedName name="____2A08_" localSheetId="28">'[28]A01-1'!$A$5:$C$36</definedName>
    <definedName name="____2A08_" localSheetId="29">'[28]A01-1'!$A$5:$C$36</definedName>
    <definedName name="____2A08_" localSheetId="30">'[28]A01-1'!$A$5:$C$36</definedName>
    <definedName name="____2A08_" localSheetId="31">'[28]A01-1'!$A$5:$C$36</definedName>
    <definedName name="____2A08_" localSheetId="32">'[28]A01-1'!$A$5:$C$36</definedName>
    <definedName name="____2A08_" localSheetId="5">'[33]A01-1'!$A$5:$C$36</definedName>
    <definedName name="____2A08_" localSheetId="6">'[34]A01-1'!$A$5:$C$36</definedName>
    <definedName name="____2A08_" localSheetId="7">'[30]A01-1'!$A$5:$C$36</definedName>
    <definedName name="____2A08_" localSheetId="8">'[30]A01-1'!$A$5:$C$36</definedName>
    <definedName name="____2A08_">'[34]A01-1'!$A$5:$C$36</definedName>
    <definedName name="____A01" localSheetId="11">#REF!</definedName>
    <definedName name="____A01" localSheetId="12">#REF!</definedName>
    <definedName name="____A01" localSheetId="13">#REF!</definedName>
    <definedName name="____A01" localSheetId="14">#REF!</definedName>
    <definedName name="____A01" localSheetId="15">#REF!</definedName>
    <definedName name="____A01" localSheetId="16">#REF!</definedName>
    <definedName name="____A01" localSheetId="17">#REF!</definedName>
    <definedName name="____A01" localSheetId="18">#REF!</definedName>
    <definedName name="____A01" localSheetId="19">#REF!</definedName>
    <definedName name="____A01" localSheetId="20">#REF!</definedName>
    <definedName name="____A01" localSheetId="21">#REF!</definedName>
    <definedName name="____A01" localSheetId="22">#REF!</definedName>
    <definedName name="____A01" localSheetId="23">#REF!</definedName>
    <definedName name="____A01" localSheetId="24">#REF!</definedName>
    <definedName name="____A01" localSheetId="25">#REF!</definedName>
    <definedName name="____A01" localSheetId="26">#REF!</definedName>
    <definedName name="____A01" localSheetId="27">#REF!</definedName>
    <definedName name="____A01" localSheetId="28">#REF!</definedName>
    <definedName name="____A01" localSheetId="29">#REF!</definedName>
    <definedName name="____A01" localSheetId="30">#REF!</definedName>
    <definedName name="____A01" localSheetId="31">#REF!</definedName>
    <definedName name="____A01" localSheetId="32">#REF!</definedName>
    <definedName name="____A01" localSheetId="5">#REF!</definedName>
    <definedName name="____A01" localSheetId="6">#REF!</definedName>
    <definedName name="____A01" localSheetId="7">#REF!</definedName>
    <definedName name="____A01" localSheetId="8">#REF!</definedName>
    <definedName name="____A01">#REF!</definedName>
    <definedName name="____A08" localSheetId="11">'[35]A01-1'!$A$5:$C$36</definedName>
    <definedName name="____A08" localSheetId="12">'[35]A01-1'!$A$5:$C$36</definedName>
    <definedName name="____A08" localSheetId="13">'[36]A01-1'!$A$5:$C$36</definedName>
    <definedName name="____A08" localSheetId="14">'[36]A01-1'!$A$5:$C$36</definedName>
    <definedName name="____A08" localSheetId="15">'[36]A01-1'!$A$5:$C$36</definedName>
    <definedName name="____A08" localSheetId="16">'[36]A01-1'!$A$5:$C$36</definedName>
    <definedName name="____A08" localSheetId="17">'[37]A01-1'!$A$5:$C$36</definedName>
    <definedName name="____A08" localSheetId="18">'[36]A01-1'!$A$5:$C$36</definedName>
    <definedName name="____A08" localSheetId="19">'[38]A01-1'!$A$5:$C$36</definedName>
    <definedName name="____A08" localSheetId="20">'[39]A01-1'!$A$5:$C$36</definedName>
    <definedName name="____A08" localSheetId="21">'[39]A01-1'!$A$5:$C$36</definedName>
    <definedName name="____A08" localSheetId="22">'[40]A01-1'!$A$5:$C$36</definedName>
    <definedName name="____A08" localSheetId="23">'[39]A01-1'!$A$5:$C$36</definedName>
    <definedName name="____A08" localSheetId="24">'[39]A01-1'!$A$5:$C$36</definedName>
    <definedName name="____A08" localSheetId="25">'[40]A01-1'!$A$5:$C$36</definedName>
    <definedName name="____A08" localSheetId="26">'[41]A01-1'!$A$5:$C$36</definedName>
    <definedName name="____A08" localSheetId="27">'[35]A01-1'!$A$5:$C$36</definedName>
    <definedName name="____A08" localSheetId="28">'[35]A01-1'!$A$5:$C$36</definedName>
    <definedName name="____A08" localSheetId="29">'[35]A01-1'!$A$5:$C$36</definedName>
    <definedName name="____A08" localSheetId="30">'[35]A01-1'!$A$5:$C$36</definedName>
    <definedName name="____A08" localSheetId="31">'[35]A01-1'!$A$5:$C$36</definedName>
    <definedName name="____A08" localSheetId="32">'[35]A01-1'!$A$5:$C$36</definedName>
    <definedName name="____A08" localSheetId="5">'[42]A01-1'!$A$5:$C$36</definedName>
    <definedName name="____A08" localSheetId="6">'[43]A01-1'!$A$5:$C$36</definedName>
    <definedName name="____A08" localSheetId="7">'[38]A01-1'!$A$5:$C$36</definedName>
    <definedName name="____A08" localSheetId="8">'[38]A01-1'!$A$5:$C$36</definedName>
    <definedName name="____A08">'[43]A01-1'!$A$5:$C$36</definedName>
    <definedName name="____qyc1234" localSheetId="17">#REF!</definedName>
    <definedName name="____qyc1234" localSheetId="19">#REF!</definedName>
    <definedName name="____qyc1234" localSheetId="20">#REF!</definedName>
    <definedName name="____qyc1234" localSheetId="21">#REF!</definedName>
    <definedName name="____qyc1234" localSheetId="22">#REF!</definedName>
    <definedName name="____qyc1234" localSheetId="23">#REF!</definedName>
    <definedName name="____qyc1234" localSheetId="24">#REF!</definedName>
    <definedName name="____qyc1234" localSheetId="25">#REF!</definedName>
    <definedName name="____qyc1234" localSheetId="26">#REF!</definedName>
    <definedName name="____qyc1234" localSheetId="5">#REF!</definedName>
    <definedName name="____qyc1234" localSheetId="7">#REF!</definedName>
    <definedName name="____qyc1234" localSheetId="8">#REF!</definedName>
    <definedName name="____qyc1234">#REF!</definedName>
    <definedName name="___1A01_" localSheetId="11">#REF!</definedName>
    <definedName name="___1A01_" localSheetId="12">#REF!</definedName>
    <definedName name="___1A01_" localSheetId="13">#REF!</definedName>
    <definedName name="___1A01_" localSheetId="14">#REF!</definedName>
    <definedName name="___1A01_" localSheetId="15">#REF!</definedName>
    <definedName name="___1A01_" localSheetId="16">#REF!</definedName>
    <definedName name="___1A01_" localSheetId="17">#REF!</definedName>
    <definedName name="___1A01_" localSheetId="18">#REF!</definedName>
    <definedName name="___1A01_" localSheetId="19">#REF!</definedName>
    <definedName name="___1A01_" localSheetId="20">#REF!</definedName>
    <definedName name="___1A01_" localSheetId="21">#REF!</definedName>
    <definedName name="___1A01_" localSheetId="22">#REF!</definedName>
    <definedName name="___1A01_" localSheetId="23">#REF!</definedName>
    <definedName name="___1A01_" localSheetId="24">#REF!</definedName>
    <definedName name="___1A01_" localSheetId="25">#REF!</definedName>
    <definedName name="___1A01_" localSheetId="26">#REF!</definedName>
    <definedName name="___1A01_" localSheetId="27">#REF!</definedName>
    <definedName name="___1A01_" localSheetId="28">#REF!</definedName>
    <definedName name="___1A01_" localSheetId="29">#REF!</definedName>
    <definedName name="___1A01_" localSheetId="30">#REF!</definedName>
    <definedName name="___1A01_" localSheetId="31">#REF!</definedName>
    <definedName name="___1A01_" localSheetId="32">#REF!</definedName>
    <definedName name="___1A01_" localSheetId="5">#REF!</definedName>
    <definedName name="___1A01_" localSheetId="6">#REF!</definedName>
    <definedName name="___1A01_" localSheetId="7">#REF!</definedName>
    <definedName name="___1A01_" localSheetId="8">#REF!</definedName>
    <definedName name="___1A01_">#REF!</definedName>
    <definedName name="___2A08_" localSheetId="11">'[7]A01-1'!$A$5:$C$36</definedName>
    <definedName name="___2A08_" localSheetId="12">'[7]A01-1'!$A$5:$C$36</definedName>
    <definedName name="___2A08_" localSheetId="13">'[8]A01-1'!$A$5:$C$36</definedName>
    <definedName name="___2A08_" localSheetId="14">'[8]A01-1'!$A$5:$C$36</definedName>
    <definedName name="___2A08_" localSheetId="15">'[8]A01-1'!$A$5:$C$36</definedName>
    <definedName name="___2A08_" localSheetId="16">'[8]A01-1'!$A$5:$C$36</definedName>
    <definedName name="___2A08_" localSheetId="17">'[9]A01-1'!$A$5:$C$36</definedName>
    <definedName name="___2A08_" localSheetId="18">'[8]A01-1'!$A$5:$C$36</definedName>
    <definedName name="___2A08_" localSheetId="19">'[9]A01-1'!$A$5:$C$36</definedName>
    <definedName name="___2A08_" localSheetId="20">'[10]A01-1'!$A$5:$C$36</definedName>
    <definedName name="___2A08_" localSheetId="21">'[10]A01-1'!$A$5:$C$36</definedName>
    <definedName name="___2A08_" localSheetId="22">'[10]A01-1'!$A$5:$C$36</definedName>
    <definedName name="___2A08_" localSheetId="23">'[10]A01-1'!$A$5:$C$36</definedName>
    <definedName name="___2A08_" localSheetId="24">'[10]A01-1'!$A$5:$C$36</definedName>
    <definedName name="___2A08_" localSheetId="25">'[10]A01-1'!$A$5:$C$36</definedName>
    <definedName name="___2A08_" localSheetId="26">'[11]A01-1'!$A$5:$C$36</definedName>
    <definedName name="___2A08_" localSheetId="27">'[7]A01-1'!$A$5:$C$36</definedName>
    <definedName name="___2A08_" localSheetId="28">'[7]A01-1'!$A$5:$C$36</definedName>
    <definedName name="___2A08_" localSheetId="29">'[7]A01-1'!$A$5:$C$36</definedName>
    <definedName name="___2A08_" localSheetId="30">'[7]A01-1'!$A$5:$C$36</definedName>
    <definedName name="___2A08_" localSheetId="31">'[7]A01-1'!$A$5:$C$36</definedName>
    <definedName name="___2A08_" localSheetId="32">'[7]A01-1'!$A$5:$C$36</definedName>
    <definedName name="___2A08_" localSheetId="5">'[44]A01-1'!$A$5:$C$36</definedName>
    <definedName name="___2A08_" localSheetId="6">'[13]A01-1'!$A$5:$C$36</definedName>
    <definedName name="___2A08_" localSheetId="7">'[9]A01-1'!$A$5:$C$36</definedName>
    <definedName name="___2A08_" localSheetId="8">'[9]A01-1'!$A$5:$C$36</definedName>
    <definedName name="___2A08_">'[13]A01-1'!$A$5:$C$36</definedName>
    <definedName name="___A01" localSheetId="11">#REF!</definedName>
    <definedName name="___A01" localSheetId="12">#REF!</definedName>
    <definedName name="___A01" localSheetId="13">#REF!</definedName>
    <definedName name="___A01" localSheetId="14">#REF!</definedName>
    <definedName name="___A01" localSheetId="15">#REF!</definedName>
    <definedName name="___A01" localSheetId="16">#REF!</definedName>
    <definedName name="___A01" localSheetId="17">#REF!</definedName>
    <definedName name="___A01" localSheetId="18">#REF!</definedName>
    <definedName name="___A01" localSheetId="19">#REF!</definedName>
    <definedName name="___A01" localSheetId="2">#REF!</definedName>
    <definedName name="___A01" localSheetId="20">#REF!</definedName>
    <definedName name="___A01" localSheetId="21">#REF!</definedName>
    <definedName name="___A01" localSheetId="22">#REF!</definedName>
    <definedName name="___A01" localSheetId="23">#REF!</definedName>
    <definedName name="___A01" localSheetId="24">#REF!</definedName>
    <definedName name="___A01" localSheetId="25">#REF!</definedName>
    <definedName name="___A01" localSheetId="26">#REF!</definedName>
    <definedName name="___A01" localSheetId="27">#REF!</definedName>
    <definedName name="___A01" localSheetId="28">#REF!</definedName>
    <definedName name="___A01" localSheetId="29">#REF!</definedName>
    <definedName name="___A01" localSheetId="30">#REF!</definedName>
    <definedName name="___A01" localSheetId="31">#REF!</definedName>
    <definedName name="___A01" localSheetId="32">#REF!</definedName>
    <definedName name="___A01" localSheetId="5">#REF!</definedName>
    <definedName name="___A01" localSheetId="6">#REF!</definedName>
    <definedName name="___A01" localSheetId="7">#REF!</definedName>
    <definedName name="___A01" localSheetId="8">#REF!</definedName>
    <definedName name="___A01">#REF!</definedName>
    <definedName name="___A08" localSheetId="11">'[35]A01-1'!$A$5:$C$36</definedName>
    <definedName name="___A08" localSheetId="12">'[35]A01-1'!$A$5:$C$36</definedName>
    <definedName name="___A08" localSheetId="13">'[36]A01-1'!$A$5:$C$36</definedName>
    <definedName name="___A08" localSheetId="14">'[36]A01-1'!$A$5:$C$36</definedName>
    <definedName name="___A08" localSheetId="15">'[36]A01-1'!$A$5:$C$36</definedName>
    <definedName name="___A08" localSheetId="16">'[36]A01-1'!$A$5:$C$36</definedName>
    <definedName name="___A08" localSheetId="17">'[37]A01-1'!$A$5:$C$36</definedName>
    <definedName name="___A08" localSheetId="18">'[36]A01-1'!$A$5:$C$36</definedName>
    <definedName name="___A08" localSheetId="19">'[38]A01-1'!$A$5:$C$36</definedName>
    <definedName name="___A08" localSheetId="2">'[45]A01-1'!$A$5:$C$36</definedName>
    <definedName name="___A08" localSheetId="20">'[39]A01-1'!$A$5:$C$36</definedName>
    <definedName name="___A08" localSheetId="21">'[39]A01-1'!$A$5:$C$36</definedName>
    <definedName name="___A08" localSheetId="22">'[40]A01-1'!$A$5:$C$36</definedName>
    <definedName name="___A08" localSheetId="23">'[39]A01-1'!$A$5:$C$36</definedName>
    <definedName name="___A08" localSheetId="24">'[39]A01-1'!$A$5:$C$36</definedName>
    <definedName name="___A08" localSheetId="25">'[40]A01-1'!$A$5:$C$36</definedName>
    <definedName name="___A08" localSheetId="26">'[41]A01-1'!$A$5:$C$36</definedName>
    <definedName name="___A08" localSheetId="27">'[35]A01-1'!$A$5:$C$36</definedName>
    <definedName name="___A08" localSheetId="28">'[35]A01-1'!$A$5:$C$36</definedName>
    <definedName name="___A08" localSheetId="29">'[35]A01-1'!$A$5:$C$36</definedName>
    <definedName name="___A08" localSheetId="30">'[35]A01-1'!$A$5:$C$36</definedName>
    <definedName name="___A08" localSheetId="31">'[35]A01-1'!$A$5:$C$36</definedName>
    <definedName name="___A08" localSheetId="32">'[35]A01-1'!$A$5:$C$36</definedName>
    <definedName name="___A08" localSheetId="5">'[42]A01-1'!$A$5:$C$36</definedName>
    <definedName name="___A08" localSheetId="6">'[43]A01-1'!$A$5:$C$36</definedName>
    <definedName name="___A08" localSheetId="7">'[38]A01-1'!$A$5:$C$36</definedName>
    <definedName name="___A08" localSheetId="8">'[38]A01-1'!$A$5:$C$36</definedName>
    <definedName name="___A08">'[43]A01-1'!$A$5:$C$36</definedName>
    <definedName name="___qyc1234" localSheetId="17">#REF!</definedName>
    <definedName name="___qyc1234" localSheetId="19">#REF!</definedName>
    <definedName name="___qyc1234" localSheetId="20">#REF!</definedName>
    <definedName name="___qyc1234" localSheetId="21">#REF!</definedName>
    <definedName name="___qyc1234" localSheetId="22">#REF!</definedName>
    <definedName name="___qyc1234" localSheetId="23">#REF!</definedName>
    <definedName name="___qyc1234" localSheetId="24">#REF!</definedName>
    <definedName name="___qyc1234" localSheetId="25">#REF!</definedName>
    <definedName name="___qyc1234" localSheetId="26">#REF!</definedName>
    <definedName name="___qyc1234" localSheetId="5">#REF!</definedName>
    <definedName name="___qyc1234" localSheetId="7">#REF!</definedName>
    <definedName name="___qyc1234" localSheetId="8">#REF!</definedName>
    <definedName name="___qyc1234">#REF!</definedName>
    <definedName name="__1A01_" localSheetId="11">#REF!</definedName>
    <definedName name="__1A01_" localSheetId="12">#REF!</definedName>
    <definedName name="__1A01_" localSheetId="13">#REF!</definedName>
    <definedName name="__1A01_" localSheetId="14">#REF!</definedName>
    <definedName name="__1A01_" localSheetId="15">#REF!</definedName>
    <definedName name="__1A01_" localSheetId="16">#REF!</definedName>
    <definedName name="__1A01_" localSheetId="17">#REF!</definedName>
    <definedName name="__1A01_" localSheetId="18">#REF!</definedName>
    <definedName name="__1A01_" localSheetId="19">#REF!</definedName>
    <definedName name="__1A01_" localSheetId="20">#REF!</definedName>
    <definedName name="__1A01_" localSheetId="21">#REF!</definedName>
    <definedName name="__1A01_" localSheetId="22">#REF!</definedName>
    <definedName name="__1A01_" localSheetId="23">#REF!</definedName>
    <definedName name="__1A01_" localSheetId="24">#REF!</definedName>
    <definedName name="__1A01_" localSheetId="25">#REF!</definedName>
    <definedName name="__1A01_" localSheetId="26">#REF!</definedName>
    <definedName name="__1A01_" localSheetId="27">#REF!</definedName>
    <definedName name="__1A01_" localSheetId="28">#REF!</definedName>
    <definedName name="__1A01_" localSheetId="29">#REF!</definedName>
    <definedName name="__1A01_" localSheetId="30">#REF!</definedName>
    <definedName name="__1A01_" localSheetId="31">#REF!</definedName>
    <definedName name="__1A01_" localSheetId="32">#REF!</definedName>
    <definedName name="__1A01_" localSheetId="5">#REF!</definedName>
    <definedName name="__1A01_" localSheetId="6">#REF!</definedName>
    <definedName name="__1A01_" localSheetId="7">#REF!</definedName>
    <definedName name="__1A01_" localSheetId="8">#REF!</definedName>
    <definedName name="__1A01_">#REF!</definedName>
    <definedName name="__2A01_" localSheetId="11">#REF!</definedName>
    <definedName name="__2A01_" localSheetId="12">#REF!</definedName>
    <definedName name="__2A01_" localSheetId="13">#REF!</definedName>
    <definedName name="__2A01_" localSheetId="14">#REF!</definedName>
    <definedName name="__2A01_" localSheetId="15">#REF!</definedName>
    <definedName name="__2A01_" localSheetId="16">#REF!</definedName>
    <definedName name="__2A01_" localSheetId="17">#REF!</definedName>
    <definedName name="__2A01_" localSheetId="18">#REF!</definedName>
    <definedName name="__2A01_" localSheetId="19">#REF!</definedName>
    <definedName name="__2A01_" localSheetId="20">#REF!</definedName>
    <definedName name="__2A01_" localSheetId="21">#REF!</definedName>
    <definedName name="__2A01_" localSheetId="22">#REF!</definedName>
    <definedName name="__2A01_" localSheetId="23">#REF!</definedName>
    <definedName name="__2A01_" localSheetId="24">#REF!</definedName>
    <definedName name="__2A01_" localSheetId="25">#REF!</definedName>
    <definedName name="__2A01_" localSheetId="26">#REF!</definedName>
    <definedName name="__2A01_" localSheetId="27">#REF!</definedName>
    <definedName name="__2A01_" localSheetId="28">#REF!</definedName>
    <definedName name="__2A01_" localSheetId="29">#REF!</definedName>
    <definedName name="__2A01_" localSheetId="30">#REF!</definedName>
    <definedName name="__2A01_" localSheetId="31">#REF!</definedName>
    <definedName name="__2A01_" localSheetId="32">#REF!</definedName>
    <definedName name="__2A01_" localSheetId="5">#REF!</definedName>
    <definedName name="__2A01_" localSheetId="6">#REF!</definedName>
    <definedName name="__2A01_" localSheetId="7">#REF!</definedName>
    <definedName name="__2A01_" localSheetId="8">#REF!</definedName>
    <definedName name="__2A01_">#REF!</definedName>
    <definedName name="__2A08_" localSheetId="11">'[7]A01-1'!$A$5:$C$36</definedName>
    <definedName name="__2A08_" localSheetId="12">'[7]A01-1'!$A$5:$C$36</definedName>
    <definedName name="__2A08_" localSheetId="13">'[8]A01-1'!$A$5:$C$36</definedName>
    <definedName name="__2A08_" localSheetId="14">'[8]A01-1'!$A$5:$C$36</definedName>
    <definedName name="__2A08_" localSheetId="15">'[8]A01-1'!$A$5:$C$36</definedName>
    <definedName name="__2A08_" localSheetId="16">'[8]A01-1'!$A$5:$C$36</definedName>
    <definedName name="__2A08_" localSheetId="17">'[9]A01-1'!$A$5:$C$36</definedName>
    <definedName name="__2A08_" localSheetId="18">'[8]A01-1'!$A$5:$C$36</definedName>
    <definedName name="__2A08_" localSheetId="19">'[9]A01-1'!$A$5:$C$36</definedName>
    <definedName name="__2A08_" localSheetId="20">'[10]A01-1'!$A$5:$C$36</definedName>
    <definedName name="__2A08_" localSheetId="21">'[10]A01-1'!$A$5:$C$36</definedName>
    <definedName name="__2A08_" localSheetId="22">'[10]A01-1'!$A$5:$C$36</definedName>
    <definedName name="__2A08_" localSheetId="23">'[10]A01-1'!$A$5:$C$36</definedName>
    <definedName name="__2A08_" localSheetId="24">'[10]A01-1'!$A$5:$C$36</definedName>
    <definedName name="__2A08_" localSheetId="25">'[10]A01-1'!$A$5:$C$36</definedName>
    <definedName name="__2A08_" localSheetId="26">'[11]A01-1'!$A$5:$C$36</definedName>
    <definedName name="__2A08_" localSheetId="27">'[7]A01-1'!$A$5:$C$36</definedName>
    <definedName name="__2A08_" localSheetId="28">'[7]A01-1'!$A$5:$C$36</definedName>
    <definedName name="__2A08_" localSheetId="29">'[7]A01-1'!$A$5:$C$36</definedName>
    <definedName name="__2A08_" localSheetId="30">'[7]A01-1'!$A$5:$C$36</definedName>
    <definedName name="__2A08_" localSheetId="31">'[7]A01-1'!$A$5:$C$36</definedName>
    <definedName name="__2A08_" localSheetId="32">'[7]A01-1'!$A$5:$C$36</definedName>
    <definedName name="__2A08_" localSheetId="5">'[33]A01-1'!$A$5:$C$36</definedName>
    <definedName name="__2A08_" localSheetId="6">'[13]A01-1'!$A$5:$C$36</definedName>
    <definedName name="__2A08_" localSheetId="7">'[9]A01-1'!$A$5:$C$36</definedName>
    <definedName name="__2A08_" localSheetId="8">'[9]A01-1'!$A$5:$C$36</definedName>
    <definedName name="__2A08_">'[13]A01-1'!$A$5:$C$36</definedName>
    <definedName name="__4A08_" localSheetId="11">'[7]A01-1'!$A$5:$C$36</definedName>
    <definedName name="__4A08_" localSheetId="12">'[7]A01-1'!$A$5:$C$36</definedName>
    <definedName name="__4A08_" localSheetId="13">'[8]A01-1'!$A$5:$C$36</definedName>
    <definedName name="__4A08_" localSheetId="14">'[8]A01-1'!$A$5:$C$36</definedName>
    <definedName name="__4A08_" localSheetId="15">'[8]A01-1'!$A$5:$C$36</definedName>
    <definedName name="__4A08_" localSheetId="16">'[8]A01-1'!$A$5:$C$36</definedName>
    <definedName name="__4A08_" localSheetId="17">'[9]A01-1'!$A$5:$C$36</definedName>
    <definedName name="__4A08_" localSheetId="18">'[8]A01-1'!$A$5:$C$36</definedName>
    <definedName name="__4A08_" localSheetId="19">'[9]A01-1'!$A$5:$C$36</definedName>
    <definedName name="__4A08_" localSheetId="20">'[10]A01-1'!$A$5:$C$36</definedName>
    <definedName name="__4A08_" localSheetId="21">'[10]A01-1'!$A$5:$C$36</definedName>
    <definedName name="__4A08_" localSheetId="22">'[10]A01-1'!$A$5:$C$36</definedName>
    <definedName name="__4A08_" localSheetId="23">'[10]A01-1'!$A$5:$C$36</definedName>
    <definedName name="__4A08_" localSheetId="24">'[10]A01-1'!$A$5:$C$36</definedName>
    <definedName name="__4A08_" localSheetId="25">'[10]A01-1'!$A$5:$C$36</definedName>
    <definedName name="__4A08_" localSheetId="26">'[11]A01-1'!$A$5:$C$36</definedName>
    <definedName name="__4A08_" localSheetId="27">'[7]A01-1'!$A$5:$C$36</definedName>
    <definedName name="__4A08_" localSheetId="28">'[7]A01-1'!$A$5:$C$36</definedName>
    <definedName name="__4A08_" localSheetId="29">'[7]A01-1'!$A$5:$C$36</definedName>
    <definedName name="__4A08_" localSheetId="30">'[7]A01-1'!$A$5:$C$36</definedName>
    <definedName name="__4A08_" localSheetId="31">'[7]A01-1'!$A$5:$C$36</definedName>
    <definedName name="__4A08_" localSheetId="32">'[7]A01-1'!$A$5:$C$36</definedName>
    <definedName name="__4A08_" localSheetId="5">'[46]A01-1'!$A$5:$C$36</definedName>
    <definedName name="__4A08_" localSheetId="6">'[13]A01-1'!$A$5:$C$36</definedName>
    <definedName name="__4A08_" localSheetId="7">'[9]A01-1'!$A$5:$C$36</definedName>
    <definedName name="__4A08_" localSheetId="8">'[9]A01-1'!$A$5:$C$36</definedName>
    <definedName name="__4A08_">'[13]A01-1'!$A$5:$C$36</definedName>
    <definedName name="__A01" localSheetId="11">#REF!</definedName>
    <definedName name="__A01" localSheetId="12">#REF!</definedName>
    <definedName name="__A01" localSheetId="13">#REF!</definedName>
    <definedName name="__A01" localSheetId="14">#REF!</definedName>
    <definedName name="__A01" localSheetId="15">#REF!</definedName>
    <definedName name="__A01" localSheetId="16">#REF!</definedName>
    <definedName name="__A01" localSheetId="17">#REF!</definedName>
    <definedName name="__A01" localSheetId="18">#REF!</definedName>
    <definedName name="__A01" localSheetId="19">#REF!</definedName>
    <definedName name="__A01" localSheetId="20">#REF!</definedName>
    <definedName name="__A01" localSheetId="21">#REF!</definedName>
    <definedName name="__A01" localSheetId="22">#REF!</definedName>
    <definedName name="__A01" localSheetId="23">#REF!</definedName>
    <definedName name="__A01" localSheetId="24">#REF!</definedName>
    <definedName name="__A01" localSheetId="25">#REF!</definedName>
    <definedName name="__A01" localSheetId="26">#REF!</definedName>
    <definedName name="__A01" localSheetId="27">#REF!</definedName>
    <definedName name="__A01" localSheetId="28">#REF!</definedName>
    <definedName name="__A01" localSheetId="29">#REF!</definedName>
    <definedName name="__A01" localSheetId="30">#REF!</definedName>
    <definedName name="__A01" localSheetId="31">#REF!</definedName>
    <definedName name="__A01" localSheetId="32">#REF!</definedName>
    <definedName name="__A01" localSheetId="5">#REF!</definedName>
    <definedName name="__A01" localSheetId="6">#REF!</definedName>
    <definedName name="__A01" localSheetId="7">#REF!</definedName>
    <definedName name="__A01" localSheetId="8">#REF!</definedName>
    <definedName name="__A01">#REF!</definedName>
    <definedName name="__A08" localSheetId="11">'[7]A01-1'!$A$5:$C$36</definedName>
    <definedName name="__A08" localSheetId="12">'[7]A01-1'!$A$5:$C$36</definedName>
    <definedName name="__A08" localSheetId="13">'[8]A01-1'!$A$5:$C$36</definedName>
    <definedName name="__A08" localSheetId="14">'[8]A01-1'!$A$5:$C$36</definedName>
    <definedName name="__A08" localSheetId="15">'[8]A01-1'!$A$5:$C$36</definedName>
    <definedName name="__A08" localSheetId="16">'[8]A01-1'!$A$5:$C$36</definedName>
    <definedName name="__A08" localSheetId="17">'[9]A01-1'!$A$5:$C$36</definedName>
    <definedName name="__A08" localSheetId="18">'[8]A01-1'!$A$5:$C$36</definedName>
    <definedName name="__A08" localSheetId="19">'[9]A01-1'!$A$5:$C$36</definedName>
    <definedName name="__A08" localSheetId="20">'[10]A01-1'!$A$5:$C$36</definedName>
    <definedName name="__A08" localSheetId="21">'[10]A01-1'!$A$5:$C$36</definedName>
    <definedName name="__A08" localSheetId="22">'[10]A01-1'!$A$5:$C$36</definedName>
    <definedName name="__A08" localSheetId="23">'[10]A01-1'!$A$5:$C$36</definedName>
    <definedName name="__A08" localSheetId="24">'[10]A01-1'!$A$5:$C$36</definedName>
    <definedName name="__A08" localSheetId="25">'[10]A01-1'!$A$5:$C$36</definedName>
    <definedName name="__A08" localSheetId="26">'[11]A01-1'!$A$5:$C$36</definedName>
    <definedName name="__A08" localSheetId="27">'[7]A01-1'!$A$5:$C$36</definedName>
    <definedName name="__A08" localSheetId="28">'[7]A01-1'!$A$5:$C$36</definedName>
    <definedName name="__A08" localSheetId="29">'[7]A01-1'!$A$5:$C$36</definedName>
    <definedName name="__A08" localSheetId="30">'[7]A01-1'!$A$5:$C$36</definedName>
    <definedName name="__A08" localSheetId="31">'[7]A01-1'!$A$5:$C$36</definedName>
    <definedName name="__A08" localSheetId="32">'[7]A01-1'!$A$5:$C$36</definedName>
    <definedName name="__A08" localSheetId="5">'[33]A01-1'!$A$5:$C$36</definedName>
    <definedName name="__A08" localSheetId="6">'[13]A01-1'!$A$5:$C$36</definedName>
    <definedName name="__A08" localSheetId="7">'[9]A01-1'!$A$5:$C$36</definedName>
    <definedName name="__A08" localSheetId="8">'[9]A01-1'!$A$5:$C$36</definedName>
    <definedName name="__A08">'[13]A01-1'!$A$5:$C$36</definedName>
    <definedName name="__qyc1234" localSheetId="17">#REF!</definedName>
    <definedName name="__qyc1234" localSheetId="19">#REF!</definedName>
    <definedName name="__qyc1234" localSheetId="20">#REF!</definedName>
    <definedName name="__qyc1234" localSheetId="21">#REF!</definedName>
    <definedName name="__qyc1234" localSheetId="22">#REF!</definedName>
    <definedName name="__qyc1234" localSheetId="23">#REF!</definedName>
    <definedName name="__qyc1234" localSheetId="24">#REF!</definedName>
    <definedName name="__qyc1234" localSheetId="25">#REF!</definedName>
    <definedName name="__qyc1234" localSheetId="26">#REF!</definedName>
    <definedName name="__qyc1234" localSheetId="5">#REF!</definedName>
    <definedName name="__qyc1234" localSheetId="7">#REF!</definedName>
    <definedName name="__qyc1234" localSheetId="8">#REF!</definedName>
    <definedName name="__qyc1234">#REF!</definedName>
    <definedName name="_1A01_" localSheetId="11">#REF!</definedName>
    <definedName name="_1A01_" localSheetId="12">#REF!</definedName>
    <definedName name="_1A01_" localSheetId="13">#REF!</definedName>
    <definedName name="_1A01_" localSheetId="14">#REF!</definedName>
    <definedName name="_1A01_" localSheetId="15">#REF!</definedName>
    <definedName name="_1A01_" localSheetId="16">#REF!</definedName>
    <definedName name="_1A01_" localSheetId="17">#REF!</definedName>
    <definedName name="_1A01_" localSheetId="18">#REF!</definedName>
    <definedName name="_1A01_" localSheetId="19">#REF!</definedName>
    <definedName name="_1A01_" localSheetId="20">#REF!</definedName>
    <definedName name="_1A01_" localSheetId="21">#REF!</definedName>
    <definedName name="_1A01_" localSheetId="22">#REF!</definedName>
    <definedName name="_1A01_" localSheetId="23">#REF!</definedName>
    <definedName name="_1A01_" localSheetId="24">#REF!</definedName>
    <definedName name="_1A01_" localSheetId="25">#REF!</definedName>
    <definedName name="_1A01_" localSheetId="26">#REF!</definedName>
    <definedName name="_1A01_" localSheetId="27">#REF!</definedName>
    <definedName name="_1A01_" localSheetId="28">#REF!</definedName>
    <definedName name="_1A01_" localSheetId="29">#REF!</definedName>
    <definedName name="_1A01_" localSheetId="30">#REF!</definedName>
    <definedName name="_1A01_" localSheetId="31">#REF!</definedName>
    <definedName name="_1A01_" localSheetId="32">#REF!</definedName>
    <definedName name="_1A01_" localSheetId="5">#REF!</definedName>
    <definedName name="_1A01_" localSheetId="6">#REF!</definedName>
    <definedName name="_1A01_" localSheetId="7">#REF!</definedName>
    <definedName name="_1A01_" localSheetId="8">#REF!</definedName>
    <definedName name="_1A01_">#REF!</definedName>
    <definedName name="_2A01_" localSheetId="11">#REF!</definedName>
    <definedName name="_2A01_" localSheetId="12">#REF!</definedName>
    <definedName name="_2A01_" localSheetId="13">#REF!</definedName>
    <definedName name="_2A01_" localSheetId="14">#REF!</definedName>
    <definedName name="_2A01_" localSheetId="15">#REF!</definedName>
    <definedName name="_2A01_" localSheetId="16">#REF!</definedName>
    <definedName name="_2A01_" localSheetId="17">#REF!</definedName>
    <definedName name="_2A01_" localSheetId="18">#REF!</definedName>
    <definedName name="_2A01_" localSheetId="19">#REF!</definedName>
    <definedName name="_2A01_" localSheetId="20">#REF!</definedName>
    <definedName name="_2A01_" localSheetId="21">#REF!</definedName>
    <definedName name="_2A01_" localSheetId="22">#REF!</definedName>
    <definedName name="_2A01_" localSheetId="23">#REF!</definedName>
    <definedName name="_2A01_" localSheetId="24">#REF!</definedName>
    <definedName name="_2A01_" localSheetId="25">#REF!</definedName>
    <definedName name="_2A01_" localSheetId="26">#REF!</definedName>
    <definedName name="_2A01_" localSheetId="27">#REF!</definedName>
    <definedName name="_2A01_" localSheetId="28">#REF!</definedName>
    <definedName name="_2A01_" localSheetId="29">#REF!</definedName>
    <definedName name="_2A01_" localSheetId="30">#REF!</definedName>
    <definedName name="_2A01_" localSheetId="31">#REF!</definedName>
    <definedName name="_2A01_" localSheetId="32">#REF!</definedName>
    <definedName name="_2A01_" localSheetId="5">#REF!</definedName>
    <definedName name="_2A01_" localSheetId="6">#REF!</definedName>
    <definedName name="_2A01_" localSheetId="7">#REF!</definedName>
    <definedName name="_2A01_" localSheetId="8">#REF!</definedName>
    <definedName name="_2A01_">#REF!</definedName>
    <definedName name="_2A08_" localSheetId="11">'[47]A01-1'!$A$5:$C$36</definedName>
    <definedName name="_2A08_" localSheetId="12">'[47]A01-1'!$A$5:$C$36</definedName>
    <definedName name="_2A08_" localSheetId="13">'[48]A01-1'!$A$5:$C$36</definedName>
    <definedName name="_2A08_" localSheetId="14">'[48]A01-1'!$A$5:$C$36</definedName>
    <definedName name="_2A08_" localSheetId="15">'[48]A01-1'!$A$5:$C$36</definedName>
    <definedName name="_2A08_" localSheetId="16">'[48]A01-1'!$A$5:$C$36</definedName>
    <definedName name="_2A08_" localSheetId="17">'[49]A01-1'!$A$5:$C$36</definedName>
    <definedName name="_2A08_" localSheetId="18">'[48]A01-1'!$A$5:$C$36</definedName>
    <definedName name="_2A08_" localSheetId="19">'[49]A01-1'!$A$5:$C$36</definedName>
    <definedName name="_2A08_" localSheetId="20">'[50]A01-1'!$A$5:$C$36</definedName>
    <definedName name="_2A08_" localSheetId="21">'[50]A01-1'!$A$5:$C$36</definedName>
    <definedName name="_2A08_" localSheetId="22">'[50]A01-1'!$A$5:$C$36</definedName>
    <definedName name="_2A08_" localSheetId="23">'[50]A01-1'!$A$5:$C$36</definedName>
    <definedName name="_2A08_" localSheetId="24">'[50]A01-1'!$A$5:$C$36</definedName>
    <definedName name="_2A08_" localSheetId="25">'[50]A01-1'!$A$5:$C$36</definedName>
    <definedName name="_2A08_" localSheetId="26">'[51]A01-1'!$A$5:$C$36</definedName>
    <definedName name="_2A08_" localSheetId="27">'[47]A01-1'!$A$5:$C$36</definedName>
    <definedName name="_2A08_" localSheetId="28">'[47]A01-1'!$A$5:$C$36</definedName>
    <definedName name="_2A08_" localSheetId="29">'[47]A01-1'!$A$5:$C$36</definedName>
    <definedName name="_2A08_" localSheetId="30">'[47]A01-1'!$A$5:$C$36</definedName>
    <definedName name="_2A08_" localSheetId="31">'[47]A01-1'!$A$5:$C$36</definedName>
    <definedName name="_2A08_" localSheetId="32">'[47]A01-1'!$A$5:$C$36</definedName>
    <definedName name="_2A08_" localSheetId="5">'[52]A01-1'!$A$5:$C$36</definedName>
    <definedName name="_2A08_" localSheetId="6">'[53]A01-1'!$A$5:$C$36</definedName>
    <definedName name="_2A08_" localSheetId="7">'[49]A01-1'!$A$5:$C$36</definedName>
    <definedName name="_2A08_" localSheetId="8">'[49]A01-1'!$A$5:$C$36</definedName>
    <definedName name="_2A08_">'[53]A01-1'!$A$5:$C$36</definedName>
    <definedName name="_4A08_" localSheetId="11">'[7]A01-1'!$A$5:$C$36</definedName>
    <definedName name="_4A08_" localSheetId="12">'[7]A01-1'!$A$5:$C$36</definedName>
    <definedName name="_4A08_" localSheetId="13">'[8]A01-1'!$A$5:$C$36</definedName>
    <definedName name="_4A08_" localSheetId="14">'[8]A01-1'!$A$5:$C$36</definedName>
    <definedName name="_4A08_" localSheetId="15">'[8]A01-1'!$A$5:$C$36</definedName>
    <definedName name="_4A08_" localSheetId="16">'[8]A01-1'!$A$5:$C$36</definedName>
    <definedName name="_4A08_" localSheetId="17">'[9]A01-1'!$A$5:$C$36</definedName>
    <definedName name="_4A08_" localSheetId="18">'[8]A01-1'!$A$5:$C$36</definedName>
    <definedName name="_4A08_" localSheetId="19">'[9]A01-1'!$A$5:$C$36</definedName>
    <definedName name="_4A08_" localSheetId="20">'[10]A01-1'!$A$5:$C$36</definedName>
    <definedName name="_4A08_" localSheetId="21">'[10]A01-1'!$A$5:$C$36</definedName>
    <definedName name="_4A08_" localSheetId="22">'[10]A01-1'!$A$5:$C$36</definedName>
    <definedName name="_4A08_" localSheetId="23">'[10]A01-1'!$A$5:$C$36</definedName>
    <definedName name="_4A08_" localSheetId="24">'[10]A01-1'!$A$5:$C$36</definedName>
    <definedName name="_4A08_" localSheetId="25">'[10]A01-1'!$A$5:$C$36</definedName>
    <definedName name="_4A08_" localSheetId="26">'[11]A01-1'!$A$5:$C$36</definedName>
    <definedName name="_4A08_" localSheetId="27">'[7]A01-1'!$A$5:$C$36</definedName>
    <definedName name="_4A08_" localSheetId="28">'[7]A01-1'!$A$5:$C$36</definedName>
    <definedName name="_4A08_" localSheetId="29">'[7]A01-1'!$A$5:$C$36</definedName>
    <definedName name="_4A08_" localSheetId="30">'[7]A01-1'!$A$5:$C$36</definedName>
    <definedName name="_4A08_" localSheetId="31">'[7]A01-1'!$A$5:$C$36</definedName>
    <definedName name="_4A08_" localSheetId="32">'[7]A01-1'!$A$5:$C$36</definedName>
    <definedName name="_4A08_" localSheetId="5">'[33]A01-1'!$A$5:$C$36</definedName>
    <definedName name="_4A08_" localSheetId="6">'[13]A01-1'!$A$5:$C$36</definedName>
    <definedName name="_4A08_" localSheetId="7">'[9]A01-1'!$A$5:$C$36</definedName>
    <definedName name="_4A08_" localSheetId="8">'[9]A01-1'!$A$5:$C$36</definedName>
    <definedName name="_4A08_">'[13]A01-1'!$A$5:$C$36</definedName>
    <definedName name="_A01" localSheetId="11">#REF!</definedName>
    <definedName name="_A01" localSheetId="12">#REF!</definedName>
    <definedName name="_A01" localSheetId="13">#REF!</definedName>
    <definedName name="_A01" localSheetId="14">#REF!</definedName>
    <definedName name="_A01" localSheetId="15">#REF!</definedName>
    <definedName name="_A01" localSheetId="16">#REF!</definedName>
    <definedName name="_A01" localSheetId="17">#REF!</definedName>
    <definedName name="_A01" localSheetId="18">#REF!</definedName>
    <definedName name="_A01" localSheetId="19">#REF!</definedName>
    <definedName name="_A01" localSheetId="20">#REF!</definedName>
    <definedName name="_A01" localSheetId="21">#REF!</definedName>
    <definedName name="_A01" localSheetId="22">#REF!</definedName>
    <definedName name="_A01" localSheetId="23">#REF!</definedName>
    <definedName name="_A01" localSheetId="24">#REF!</definedName>
    <definedName name="_A01" localSheetId="25">#REF!</definedName>
    <definedName name="_A01" localSheetId="26">#REF!</definedName>
    <definedName name="_A01" localSheetId="27">#REF!</definedName>
    <definedName name="_A01" localSheetId="28">#REF!</definedName>
    <definedName name="_A01" localSheetId="29">#REF!</definedName>
    <definedName name="_A01" localSheetId="30">#REF!</definedName>
    <definedName name="_A01" localSheetId="31">#REF!</definedName>
    <definedName name="_A01" localSheetId="32">#REF!</definedName>
    <definedName name="_A01" localSheetId="5">#REF!</definedName>
    <definedName name="_A01" localSheetId="6">#REF!</definedName>
    <definedName name="_A01" localSheetId="7">#REF!</definedName>
    <definedName name="_A01" localSheetId="8">#REF!</definedName>
    <definedName name="_A01">#REF!</definedName>
    <definedName name="_A08" localSheetId="11">'[7]A01-1'!$A$5:$C$36</definedName>
    <definedName name="_A08" localSheetId="12">'[7]A01-1'!$A$5:$C$36</definedName>
    <definedName name="_A08" localSheetId="13">'[8]A01-1'!$A$5:$C$36</definedName>
    <definedName name="_A08" localSheetId="14">'[8]A01-1'!$A$5:$C$36</definedName>
    <definedName name="_A08" localSheetId="15">'[8]A01-1'!$A$5:$C$36</definedName>
    <definedName name="_A08" localSheetId="16">'[8]A01-1'!$A$5:$C$36</definedName>
    <definedName name="_A08" localSheetId="17">'[9]A01-1'!$A$5:$C$36</definedName>
    <definedName name="_A08" localSheetId="18">'[8]A01-1'!$A$5:$C$36</definedName>
    <definedName name="_A08" localSheetId="19">'[9]A01-1'!$A$5:$C$36</definedName>
    <definedName name="_A08" localSheetId="20">'[10]A01-1'!$A$5:$C$36</definedName>
    <definedName name="_A08" localSheetId="21">'[10]A01-1'!$A$5:$C$36</definedName>
    <definedName name="_A08" localSheetId="22">'[10]A01-1'!$A$5:$C$36</definedName>
    <definedName name="_A08" localSheetId="23">'[10]A01-1'!$A$5:$C$36</definedName>
    <definedName name="_A08" localSheetId="24">'[10]A01-1'!$A$5:$C$36</definedName>
    <definedName name="_A08" localSheetId="25">'[10]A01-1'!$A$5:$C$36</definedName>
    <definedName name="_A08" localSheetId="26">'[11]A01-1'!$A$5:$C$36</definedName>
    <definedName name="_A08" localSheetId="27">'[7]A01-1'!$A$5:$C$36</definedName>
    <definedName name="_A08" localSheetId="28">'[7]A01-1'!$A$5:$C$36</definedName>
    <definedName name="_A08" localSheetId="29">'[7]A01-1'!$A$5:$C$36</definedName>
    <definedName name="_A08" localSheetId="30">'[7]A01-1'!$A$5:$C$36</definedName>
    <definedName name="_A08" localSheetId="31">'[7]A01-1'!$A$5:$C$36</definedName>
    <definedName name="_A08" localSheetId="32">'[7]A01-1'!$A$5:$C$36</definedName>
    <definedName name="_A08" localSheetId="5">'[33]A01-1'!$A$5:$C$36</definedName>
    <definedName name="_A08" localSheetId="6">'[13]A01-1'!$A$5:$C$36</definedName>
    <definedName name="_A08" localSheetId="7">'[9]A01-1'!$A$5:$C$36</definedName>
    <definedName name="_A08" localSheetId="8">'[9]A01-1'!$A$5:$C$36</definedName>
    <definedName name="_A08">'[13]A01-1'!$A$5:$C$36</definedName>
    <definedName name="_a8756" localSheetId="11">'[1]A01-1'!$A$5:$C$36</definedName>
    <definedName name="_a8756" localSheetId="12">'[1]A01-1'!$A$5:$C$36</definedName>
    <definedName name="_a8756" localSheetId="13">'[4]A01-1'!$A$5:$C$36</definedName>
    <definedName name="_a8756" localSheetId="14">'[4]A01-1'!$A$5:$C$36</definedName>
    <definedName name="_a8756" localSheetId="15">'[4]A01-1'!$A$5:$C$36</definedName>
    <definedName name="_a8756" localSheetId="16">'[4]A01-1'!$A$5:$C$36</definedName>
    <definedName name="_a8756" localSheetId="17">'[24]A01-1'!$A$5:$C$36</definedName>
    <definedName name="_a8756" localSheetId="18">'[4]A01-1'!$A$5:$C$36</definedName>
    <definedName name="_a8756" localSheetId="19">'[24]A01-1'!$A$5:$C$36</definedName>
    <definedName name="_a8756" localSheetId="20">'[27]A01-1'!$A$5:$C$36</definedName>
    <definedName name="_a8756" localSheetId="21">'[27]A01-1'!$A$5:$C$36</definedName>
    <definedName name="_a8756" localSheetId="22">'[27]A01-1'!$A$5:$C$36</definedName>
    <definedName name="_a8756" localSheetId="23">'[27]A01-1'!$A$5:$C$36</definedName>
    <definedName name="_a8756" localSheetId="24">'[27]A01-1'!$A$5:$C$36</definedName>
    <definedName name="_a8756" localSheetId="25">'[27]A01-1'!$A$5:$C$36</definedName>
    <definedName name="_a8756" localSheetId="26">'[6]A01-1'!$A$5:$C$36</definedName>
    <definedName name="_a8756" localSheetId="27">'[1]A01-1'!$A$5:$C$36</definedName>
    <definedName name="_a8756" localSheetId="28">'[1]A01-1'!$A$5:$C$36</definedName>
    <definedName name="_a8756" localSheetId="29">'[1]A01-1'!$A$5:$C$36</definedName>
    <definedName name="_a8756" localSheetId="30">'[1]A01-1'!$A$5:$C$36</definedName>
    <definedName name="_a8756" localSheetId="31">'[1]A01-1'!$A$5:$C$36</definedName>
    <definedName name="_a8756" localSheetId="32">'[1]A01-1'!$A$5:$C$36</definedName>
    <definedName name="_a8756" localSheetId="5">'[12]A01-1'!$A$5:$C$36</definedName>
    <definedName name="_a8756" localSheetId="6">'[5]A01-1'!$A$5:$C$36</definedName>
    <definedName name="_a8756" localSheetId="7">'[24]A01-1'!$A$5:$C$36</definedName>
    <definedName name="_a8756" localSheetId="8">'[24]A01-1'!$A$5:$C$36</definedName>
    <definedName name="_a8756">'[5]A01-1'!$A$5:$C$36</definedName>
    <definedName name="_xlnm._FilterDatabase" localSheetId="11" hidden="1">'11.'!$A$4:$G$57</definedName>
    <definedName name="_xlnm._FilterDatabase" localSheetId="13" hidden="1">'13.'!$A$4:$B$23</definedName>
    <definedName name="_xlnm._FilterDatabase" localSheetId="14" hidden="1">'14.'!$A$4:$B$50</definedName>
    <definedName name="_xlnm._FilterDatabase" localSheetId="16" hidden="1">'16.'!$A$4:$B$27</definedName>
    <definedName name="_xlnm._FilterDatabase" localSheetId="17" hidden="1">'17.'!$A$4:$B$4</definedName>
    <definedName name="_xlnm._FilterDatabase" localSheetId="19" hidden="1">'19.'!$A$4:$B$16</definedName>
    <definedName name="_xlnm._FilterDatabase" localSheetId="20" hidden="1">'20.'!$A$4:$B$27</definedName>
    <definedName name="_xlnm._FilterDatabase" localSheetId="21" hidden="1">'21.'!$A$4:$B$22</definedName>
    <definedName name="_xlnm._FilterDatabase" localSheetId="23" hidden="1">'23.'!$A$4:$A$29</definedName>
    <definedName name="_xlnm._FilterDatabase" localSheetId="27" hidden="1">'27.'!$A$4:$HT$46</definedName>
    <definedName name="_xlnm._FilterDatabase" localSheetId="40" hidden="1">'40.  XX市（县）2022年年初新增地方政府债券资金安排表'!$4:$15</definedName>
    <definedName name="_xlnm._FilterDatabase" localSheetId="43" hidden="1">'43-XX市（县）2022年限额调整地方政府债券资金安排表'!$4:$8</definedName>
    <definedName name="_xlnm._FilterDatabase" localSheetId="7" hidden="1">'7.'!$A$5:$A$7</definedName>
    <definedName name="_xlnm._FilterDatabase" localSheetId="8" hidden="1">'8.'!$A$5:$A$10</definedName>
    <definedName name="_qyc1234" localSheetId="11">#REF!</definedName>
    <definedName name="_qyc1234" localSheetId="12">#REF!</definedName>
    <definedName name="_qyc1234" localSheetId="13">#REF!</definedName>
    <definedName name="_qyc1234" localSheetId="14">#REF!</definedName>
    <definedName name="_qyc1234" localSheetId="15">#REF!</definedName>
    <definedName name="_qyc1234" localSheetId="16">#REF!</definedName>
    <definedName name="_qyc1234" localSheetId="17">#REF!</definedName>
    <definedName name="_qyc1234" localSheetId="18">#REF!</definedName>
    <definedName name="_qyc1234" localSheetId="19">#REF!</definedName>
    <definedName name="_qyc1234" localSheetId="20">#REF!</definedName>
    <definedName name="_qyc1234" localSheetId="21">#REF!</definedName>
    <definedName name="_qyc1234" localSheetId="22">#REF!</definedName>
    <definedName name="_qyc1234" localSheetId="23">#REF!</definedName>
    <definedName name="_qyc1234" localSheetId="24">#REF!</definedName>
    <definedName name="_qyc1234" localSheetId="25">#REF!</definedName>
    <definedName name="_qyc1234" localSheetId="26">#REF!</definedName>
    <definedName name="_qyc1234" localSheetId="27">#REF!</definedName>
    <definedName name="_qyc1234" localSheetId="28">#REF!</definedName>
    <definedName name="_qyc1234" localSheetId="29">#REF!</definedName>
    <definedName name="_qyc1234" localSheetId="30">#REF!</definedName>
    <definedName name="_qyc1234" localSheetId="31">#REF!</definedName>
    <definedName name="_qyc1234" localSheetId="32">#REF!</definedName>
    <definedName name="_qyc1234" localSheetId="5">#REF!</definedName>
    <definedName name="_qyc1234" localSheetId="6">#REF!</definedName>
    <definedName name="_qyc1234" localSheetId="7">#REF!</definedName>
    <definedName name="_qyc1234" localSheetId="8">#REF!</definedName>
    <definedName name="_qyc1234">#REF!</definedName>
    <definedName name="a">#N/A</definedName>
    <definedName name="b">#N/A</definedName>
    <definedName name="d">#N/A</definedName>
    <definedName name="DAHAI" localSheetId="5">#REF!</definedName>
    <definedName name="Database" localSheetId="11" hidden="1">#REF!</definedName>
    <definedName name="Database" localSheetId="12" hidden="1">#REF!</definedName>
    <definedName name="Database" localSheetId="13" hidden="1">#REF!</definedName>
    <definedName name="Database" localSheetId="14" hidden="1">#REF!</definedName>
    <definedName name="Database" localSheetId="15" hidden="1">#REF!</definedName>
    <definedName name="Database" localSheetId="16" hidden="1">#REF!</definedName>
    <definedName name="Database" localSheetId="17" hidden="1">#REF!</definedName>
    <definedName name="Database" localSheetId="18" hidden="1">#REF!</definedName>
    <definedName name="Database" localSheetId="19" hidden="1">#REF!</definedName>
    <definedName name="Database" localSheetId="2" hidden="1">#REF!</definedName>
    <definedName name="Database" localSheetId="20" hidden="1">#REF!</definedName>
    <definedName name="Database" localSheetId="21" hidden="1">#REF!</definedName>
    <definedName name="Database" localSheetId="22" hidden="1">#REF!</definedName>
    <definedName name="Database" localSheetId="23" hidden="1">#REF!</definedName>
    <definedName name="Database" localSheetId="24" hidden="1">#REF!</definedName>
    <definedName name="Database" localSheetId="25" hidden="1">#REF!</definedName>
    <definedName name="Database" localSheetId="26" hidden="1">#REF!</definedName>
    <definedName name="Database" localSheetId="27" hidden="1">#REF!</definedName>
    <definedName name="Database" localSheetId="28" hidden="1">#REF!</definedName>
    <definedName name="Database" localSheetId="29" hidden="1">#REF!</definedName>
    <definedName name="Database" localSheetId="30" hidden="1">#REF!</definedName>
    <definedName name="Database" localSheetId="31" hidden="1">#REF!</definedName>
    <definedName name="Database" localSheetId="32" hidden="1">#REF!</definedName>
    <definedName name="Database" localSheetId="5" hidden="1">#REF!</definedName>
    <definedName name="Database" localSheetId="6" hidden="1">#REF!</definedName>
    <definedName name="Database" localSheetId="7" hidden="1">#REF!</definedName>
    <definedName name="Database" localSheetId="8" hidden="1">#REF!</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'1.'!$A$1:$B$32</definedName>
    <definedName name="_xlnm.Print_Area" localSheetId="11">'11.'!$A$1:$D$57</definedName>
    <definedName name="_xlnm.Print_Area" localSheetId="12">'12.'!$A$1:$J$22</definedName>
    <definedName name="_xlnm.Print_Area" localSheetId="13">'13.'!$A$1:$B$25</definedName>
    <definedName name="_xlnm.Print_Area" localSheetId="14">'14.'!$A$1:$B$52</definedName>
    <definedName name="_xlnm.Print_Area" localSheetId="15">'15.'!$A$1:$D$15</definedName>
    <definedName name="_xlnm.Print_Area" localSheetId="16">'16.'!$A$1:$B$27</definedName>
    <definedName name="_xlnm.Print_Area" localSheetId="17">'17.'!$A$1:$B$16</definedName>
    <definedName name="_xlnm.Print_Area" localSheetId="18">'18.'!$A$1:$D$16</definedName>
    <definedName name="_xlnm.Print_Area" localSheetId="19">'19.'!$A$1:$B$16</definedName>
    <definedName name="_xlnm.Print_Area" localSheetId="2">'2.'!$A$1:$F$32</definedName>
    <definedName name="_xlnm.Print_Area" localSheetId="26">'26.'!$A$1:$D$14</definedName>
    <definedName name="_xlnm.Print_Area" localSheetId="29">'29.'!$A$1:$D$47</definedName>
    <definedName name="_xlnm.Print_Area" localSheetId="3">'3.'!$A$1:$D$31</definedName>
    <definedName name="_xlnm.Print_Area" localSheetId="33">'33. XX市（县）2021年地方政府债务限额及余额预算情况表'!$A:$G</definedName>
    <definedName name="_xlnm.Print_Area" localSheetId="34">'34.  XX市（县）地方政府一般债务余额情况表'!$A:$C</definedName>
    <definedName name="_xlnm.Print_Area" localSheetId="35">'35.  XX市（县）地方政府专项债务余额情况表'!$A:$C</definedName>
    <definedName name="_xlnm.Print_Area" localSheetId="36">'36.  XX市（县）地方政府债券发行及还本付息情况表'!$A:$D</definedName>
    <definedName name="_xlnm.Print_Area" localSheetId="37">'37.  XX市（县）2021年本级地方政府专项债务表'!$A:$B</definedName>
    <definedName name="_xlnm.Print_Area" localSheetId="39">'39 . XX市（县）2022年地方政府债务限额提前下达情况表'!$A:$E</definedName>
    <definedName name="_xlnm.Print_Area" localSheetId="4">'4.'!$A$1:$B$32</definedName>
    <definedName name="_xlnm.Print_Area" localSheetId="40">'40.  XX市（县）2022年年初新增地方政府债券资金安排表'!$A:$F</definedName>
    <definedName name="_xlnm.Print_Area" localSheetId="42">'42-XX市（县）2022年地方政府债务限额调整情况表'!$A:$E</definedName>
    <definedName name="_xlnm.Print_Area" localSheetId="43">'43-XX市（县）2022年限额调整地方政府债券资金安排表'!$A:$F</definedName>
    <definedName name="_xlnm.Print_Area" localSheetId="5">'5.'!$A$1:$B$201</definedName>
    <definedName name="_xlnm.Print_Area" localSheetId="6">'6.'!$A$1:$D$36</definedName>
    <definedName name="_xlnm.Print_Area" localSheetId="7">'7.'!$A$1:$B$20</definedName>
    <definedName name="_xlnm.Print_Area" localSheetId="8">'8.'!$A$1:$B$15</definedName>
    <definedName name="_xlnm.Print_Area" localSheetId="0">封面!$A$1:$A$3</definedName>
    <definedName name="_xlnm.Print_Area">#N/A</definedName>
    <definedName name="_xlnm.Print_Titles" localSheetId="11">'11.'!$1:$4</definedName>
    <definedName name="_xlnm.Print_Titles" localSheetId="12">'12.'!$1:$5</definedName>
    <definedName name="_xlnm.Print_Titles" localSheetId="13">'13.'!$1:$4</definedName>
    <definedName name="_xlnm.Print_Titles" localSheetId="14">'14.'!$1:$4</definedName>
    <definedName name="_xlnm.Print_Titles" localSheetId="16">'16.'!$1:$4</definedName>
    <definedName name="_xlnm.Print_Titles" localSheetId="17">'17.'!$1:$4</definedName>
    <definedName name="_xlnm.Print_Titles" localSheetId="19">'19.'!$1:$4</definedName>
    <definedName name="_xlnm.Print_Titles" localSheetId="20">'20.'!$2:$4</definedName>
    <definedName name="_xlnm.Print_Titles" localSheetId="21">'21.'!$2:$2</definedName>
    <definedName name="_xlnm.Print_Titles" localSheetId="23">'23.'!$2:$4</definedName>
    <definedName name="_xlnm.Print_Titles" localSheetId="24">'24.'!$2:$4</definedName>
    <definedName name="_xlnm.Print_Titles" localSheetId="27">'27.'!$1:$4</definedName>
    <definedName name="_xlnm.Print_Titles" localSheetId="28">'28.'!$1:$4</definedName>
    <definedName name="_xlnm.Print_Titles" localSheetId="29">'29.'!$1:$4</definedName>
    <definedName name="_xlnm.Print_Titles" localSheetId="3">'3.'!$1:$3</definedName>
    <definedName name="_xlnm.Print_Titles" localSheetId="30">'30.'!$1:$4</definedName>
    <definedName name="_xlnm.Print_Titles" localSheetId="31">'31.'!$1:$4</definedName>
    <definedName name="_xlnm.Print_Titles" localSheetId="32">'32.'!$1:$4</definedName>
    <definedName name="_xlnm.Print_Titles" localSheetId="38">'38.  XX市（县）2021年本级新增政府债券项目实施'!$4:$5</definedName>
    <definedName name="_xlnm.Print_Titles" localSheetId="40">'40.  XX市（县）2022年年初新增地方政府债券资金安排表'!$4:$4</definedName>
    <definedName name="_xlnm.Print_Titles" localSheetId="43">'43-XX市（县）2022年限额调整地方政府债券资金安排表'!$4:$4</definedName>
    <definedName name="_xlnm.Print_Titles" localSheetId="5" hidden="1">'5.'!$1:$4</definedName>
    <definedName name="_xlnm.Print_Titles" localSheetId="6">'6.'!$1:$4</definedName>
    <definedName name="_xlnm.Print_Titles" localSheetId="7">'7.'!$1:$4</definedName>
    <definedName name="_xlnm.Print_Titles" localSheetId="8">'8.'!$1:$4</definedName>
    <definedName name="_xlnm.Print_Titles">#N/A</definedName>
    <definedName name="s">#N/A</definedName>
    <definedName name="地区名称" localSheetId="11">#REF!</definedName>
    <definedName name="地区名称" localSheetId="12">#REF!</definedName>
    <definedName name="地区名称" localSheetId="13">#REF!</definedName>
    <definedName name="地区名称" localSheetId="14">#REF!</definedName>
    <definedName name="地区名称" localSheetId="15">#REF!</definedName>
    <definedName name="地区名称" localSheetId="16">#REF!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27">#REF!</definedName>
    <definedName name="地区名称" localSheetId="28">#REF!</definedName>
    <definedName name="地区名称" localSheetId="29">#REF!</definedName>
    <definedName name="地区名称" localSheetId="3">#REF!</definedName>
    <definedName name="地区名称" localSheetId="30">#REF!</definedName>
    <definedName name="地区名称" localSheetId="31">#REF!</definedName>
    <definedName name="地区名称" localSheetId="32">#REF!</definedName>
    <definedName name="地区名称" localSheetId="5">#REF!</definedName>
    <definedName name="地区名称" localSheetId="6">#REF!</definedName>
    <definedName name="地区名称" localSheetId="7">#REF!</definedName>
    <definedName name="地区名称" localSheetId="8">#REF!</definedName>
    <definedName name="地区名称">#REF!</definedName>
    <definedName name="分类" localSheetId="20">#REF!</definedName>
    <definedName name="分类" localSheetId="21">#REF!</definedName>
    <definedName name="分类" localSheetId="22">#REF!</definedName>
    <definedName name="分类" localSheetId="23">#REF!</definedName>
    <definedName name="分类" localSheetId="24">#REF!</definedName>
    <definedName name="分类" localSheetId="25">#REF!</definedName>
    <definedName name="分类" localSheetId="26">#REF!</definedName>
    <definedName name="分类" localSheetId="5">#REF!</definedName>
    <definedName name="分类">#REF!</definedName>
    <definedName name="行业" localSheetId="20">[54]Sheet1!$W$2:$W$9</definedName>
    <definedName name="行业" localSheetId="21">[54]Sheet1!$W$2:$W$9</definedName>
    <definedName name="行业" localSheetId="22">[54]Sheet1!$W$2:$W$9</definedName>
    <definedName name="行业" localSheetId="23">[54]Sheet1!$W$2:$W$9</definedName>
    <definedName name="行业" localSheetId="24">[54]Sheet1!$W$2:$W$9</definedName>
    <definedName name="行业" localSheetId="25">[54]Sheet1!$W$2:$W$9</definedName>
    <definedName name="行业" localSheetId="26">[54]Sheet1!$W$2:$W$9</definedName>
    <definedName name="行业" localSheetId="5">[55]Sheet1!$W$2:$W$9</definedName>
    <definedName name="行业">[56]Sheet1!$W$2:$W$9</definedName>
    <definedName name="市州" localSheetId="20">[54]Sheet1!$A$2:$U$2</definedName>
    <definedName name="市州" localSheetId="21">[54]Sheet1!$A$2:$U$2</definedName>
    <definedName name="市州" localSheetId="22">[54]Sheet1!$A$2:$U$2</definedName>
    <definedName name="市州" localSheetId="23">[54]Sheet1!$A$2:$U$2</definedName>
    <definedName name="市州" localSheetId="24">[54]Sheet1!$A$2:$U$2</definedName>
    <definedName name="市州" localSheetId="25">[54]Sheet1!$A$2:$U$2</definedName>
    <definedName name="市州" localSheetId="26">[54]Sheet1!$A$2:$U$2</definedName>
    <definedName name="市州" localSheetId="5">[55]Sheet1!$A$2:$U$2</definedName>
    <definedName name="市州">[56]Sheet1!$A$2:$U$2</definedName>
    <definedName name="形式" localSheetId="20">#REF!</definedName>
    <definedName name="形式" localSheetId="21">#REF!</definedName>
    <definedName name="形式" localSheetId="22">#REF!</definedName>
    <definedName name="形式" localSheetId="23">#REF!</definedName>
    <definedName name="形式" localSheetId="24">#REF!</definedName>
    <definedName name="形式" localSheetId="25">#REF!</definedName>
    <definedName name="形式" localSheetId="26">#REF!</definedName>
    <definedName name="形式" localSheetId="5">#REF!</definedName>
    <definedName name="形式">#REF!</definedName>
    <definedName name="性质" localSheetId="5">[57]Sheet2!$A$1:$A$4</definedName>
    <definedName name="性质">[58]Sheet2!$A$1:$A$4</definedName>
    <definedName name="支出" localSheetId="11">#REF!</definedName>
    <definedName name="支出" localSheetId="12">#REF!</definedName>
    <definedName name="支出" localSheetId="13">#REF!</definedName>
    <definedName name="支出" localSheetId="14">#REF!</definedName>
    <definedName name="支出" localSheetId="15">#REF!</definedName>
    <definedName name="支出" localSheetId="16">#REF!</definedName>
    <definedName name="支出" localSheetId="17">#REF!</definedName>
    <definedName name="支出" localSheetId="18">#REF!</definedName>
    <definedName name="支出" localSheetId="19">#REF!</definedName>
    <definedName name="支出" localSheetId="20">#REF!</definedName>
    <definedName name="支出" localSheetId="21">#REF!</definedName>
    <definedName name="支出" localSheetId="22">#REF!</definedName>
    <definedName name="支出" localSheetId="23">#REF!</definedName>
    <definedName name="支出" localSheetId="24">#REF!</definedName>
    <definedName name="支出" localSheetId="25">#REF!</definedName>
    <definedName name="支出" localSheetId="26">#REF!</definedName>
    <definedName name="支出" localSheetId="27">#REF!</definedName>
    <definedName name="支出" localSheetId="28">#REF!</definedName>
    <definedName name="支出" localSheetId="29">#REF!</definedName>
    <definedName name="支出" localSheetId="30">#REF!</definedName>
    <definedName name="支出" localSheetId="31">#REF!</definedName>
    <definedName name="支出" localSheetId="32">#REF!</definedName>
    <definedName name="支出" localSheetId="5">#REF!</definedName>
    <definedName name="支出" localSheetId="6">#REF!</definedName>
    <definedName name="支出" localSheetId="7">#REF!</definedName>
    <definedName name="支出" localSheetId="8">#REF!</definedName>
    <definedName name="支出">#REF!</definedName>
  </definedNames>
  <calcPr calcId="144525"/>
</workbook>
</file>

<file path=xl/sharedStrings.xml><?xml version="1.0" encoding="utf-8"?>
<sst xmlns="http://schemas.openxmlformats.org/spreadsheetml/2006/main" count="2823" uniqueCount="1755">
  <si>
    <t>政府预算公开</t>
  </si>
  <si>
    <t>样表1</t>
  </si>
  <si>
    <t>2023年炉霍县（市）一般公共预算收入预算表</t>
  </si>
  <si>
    <t>单位：万元</t>
  </si>
  <si>
    <t>预算科目</t>
  </si>
  <si>
    <t>预算数</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</si>
  <si>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</si>
  <si>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</si>
  <si>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</si>
  <si>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</si>
  <si>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</si>
  <si>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</si>
  <si>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</si>
  <si>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</si>
  <si>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</si>
  <si>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</si>
  <si>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</si>
  <si>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</si>
  <si>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</si>
  <si>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</si>
  <si>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</si>
  <si>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</si>
  <si>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</si>
  <si>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</si>
  <si>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</si>
  <si>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</si>
  <si>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</si>
  <si>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</si>
  <si>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</si>
  <si>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</si>
  <si>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</si>
  <si>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</si>
  <si>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一般公共预算收入合计</t>
  </si>
  <si>
    <t>样表2</t>
  </si>
  <si>
    <t>2023年炉霍县（市）一般公共预算支出预算表</t>
  </si>
  <si>
    <t>合计</t>
  </si>
  <si>
    <t>市（县）自有财力</t>
  </si>
  <si>
    <t>上级提前通知专项转移支付等</t>
  </si>
  <si>
    <t>上年结转
安排</t>
  </si>
  <si>
    <t>新增一般
债券收入</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</si>
  <si>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</si>
  <si>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</si>
  <si>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</si>
  <si>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</si>
  <si>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</si>
  <si>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</si>
  <si>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</si>
  <si>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</si>
  <si>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</si>
  <si>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</si>
  <si>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</si>
  <si>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</si>
  <si>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</si>
  <si>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</si>
  <si>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</si>
  <si>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</si>
  <si>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</si>
  <si>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</si>
  <si>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</si>
  <si>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</si>
  <si>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</si>
  <si>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</si>
  <si>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</si>
  <si>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</si>
  <si>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</si>
  <si>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一般公共预算支出合计</t>
  </si>
  <si>
    <t>样表3</t>
  </si>
  <si>
    <t>2023年炉霍县（市）一般公共预算收支预算平衡表</t>
  </si>
  <si>
    <t>收   入</t>
  </si>
  <si>
    <t>支   出</t>
  </si>
  <si>
    <t>一般公共预算收入</t>
  </si>
  <si>
    <t>一般公共预算支出</t>
  </si>
  <si>
    <t>转移性收入</t>
  </si>
  <si>
    <t>转移性支出</t>
  </si>
  <si>
    <t>上级补助收入</t>
  </si>
  <si>
    <t>上解支出</t>
  </si>
  <si>
    <t>一般性转移支付收入</t>
  </si>
  <si>
    <t>体制上解支出</t>
  </si>
  <si>
    <t>专项转移支付收入</t>
  </si>
  <si>
    <t>专项上解支出</t>
  </si>
  <si>
    <t>上年结余收入</t>
  </si>
  <si>
    <t>调出资金</t>
  </si>
  <si>
    <t>调入资金</t>
  </si>
  <si>
    <t>区域间转移性支出</t>
  </si>
  <si>
    <t>从政府性基金预算调入</t>
  </si>
  <si>
    <t>援助其他地区支出</t>
  </si>
  <si>
    <t>从国有资本经营预算调入</t>
  </si>
  <si>
    <t>生态保护补偿转移性支出</t>
  </si>
  <si>
    <t>从其他资金调入</t>
  </si>
  <si>
    <t>土地指标调剂转移性支出</t>
  </si>
  <si>
    <t>债务转贷收入</t>
  </si>
  <si>
    <t>其他转移性支出</t>
  </si>
  <si>
    <t>地方政府一般债券转贷收入</t>
  </si>
  <si>
    <t>安排预算稳定调节基金</t>
  </si>
  <si>
    <t>地方政府向外国政府借款转贷收入</t>
  </si>
  <si>
    <t>补充预算周转金</t>
  </si>
  <si>
    <t>地方政府向国际组织借款转贷收入</t>
  </si>
  <si>
    <t>拨付国债转贷资金数</t>
  </si>
  <si>
    <t>地方政府其他一般债务转贷收入</t>
  </si>
  <si>
    <t>国债转贷资金结余</t>
  </si>
  <si>
    <t>区域间转移性收入</t>
  </si>
  <si>
    <t>债务还本支出</t>
  </si>
  <si>
    <t>接受其他地区援助收入</t>
  </si>
  <si>
    <t>地方政府一般债务还本支出</t>
  </si>
  <si>
    <t>生态保护补偿转移性收入</t>
  </si>
  <si>
    <t>地方政府一般债券还本支出</t>
  </si>
  <si>
    <t>土地指标调剂转移性收入</t>
  </si>
  <si>
    <t>地方政府向外国政府借款还本支出</t>
  </si>
  <si>
    <t>其他转移性收入</t>
  </si>
  <si>
    <t>地方政府向国际组织借款还本支出</t>
  </si>
  <si>
    <t>动用预算稳定调节基金</t>
  </si>
  <si>
    <t>……</t>
  </si>
  <si>
    <t>国债转贷收入</t>
  </si>
  <si>
    <t>国债转贷资金上年结余</t>
  </si>
  <si>
    <t>国债转贷转补助数</t>
  </si>
  <si>
    <t>收  入  总  计</t>
  </si>
  <si>
    <t>支  出  总  计</t>
  </si>
  <si>
    <t>样表4</t>
  </si>
  <si>
    <t>2023年炉霍县级（市级）一般公共预算收入预算表</t>
  </si>
  <si>
    <t>样表5</t>
  </si>
  <si>
    <t>2023年炉霍县一般公共预算支出预算表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</si>
  <si>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</si>
  <si>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</si>
  <si>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</si>
  <si>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</si>
  <si>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</si>
  <si>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</si>
  <si>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</si>
  <si>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</si>
  <si>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</si>
  <si>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</si>
  <si>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</si>
  <si>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</si>
  <si>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</si>
  <si>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</si>
  <si>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</si>
  <si>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</si>
  <si>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</si>
  <si>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</si>
  <si>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</si>
  <si>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</si>
  <si>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</si>
  <si>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</si>
  <si>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</si>
  <si>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</si>
  <si>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</si>
  <si>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</si>
  <si>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</si>
  <si>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</si>
  <si>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</si>
  <si>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</si>
  <si>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</si>
  <si>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</si>
  <si>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</si>
  <si>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</si>
  <si>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</si>
  <si>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</si>
  <si>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</si>
  <si>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</si>
  <si>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</si>
  <si>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</si>
  <si>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</si>
  <si>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</si>
  <si>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</si>
  <si>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</si>
  <si>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</si>
  <si>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</si>
  <si>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</si>
  <si>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</si>
  <si>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</si>
  <si>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</si>
  <si>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</si>
  <si>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</si>
  <si>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</si>
  <si>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</si>
  <si>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</si>
  <si>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</si>
  <si>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</si>
  <si>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</si>
  <si>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</si>
  <si>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</si>
  <si>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</si>
  <si>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</si>
  <si>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</si>
  <si>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</si>
  <si>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</si>
  <si>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</si>
  <si>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</si>
  <si>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</si>
  <si>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</si>
  <si>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</si>
  <si>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</si>
  <si>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</si>
  <si>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</si>
  <si>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</si>
  <si>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</si>
  <si>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</si>
  <si>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</si>
  <si>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</si>
  <si>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</si>
  <si>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</si>
  <si>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</si>
  <si>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</si>
  <si>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</si>
  <si>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</si>
  <si>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</si>
  <si>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</si>
  <si>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</si>
  <si>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</si>
  <si>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</si>
  <si>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</si>
  <si>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</si>
  <si>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</si>
  <si>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</si>
  <si>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</si>
  <si>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</si>
  <si>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</si>
  <si>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</si>
  <si>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</si>
  <si>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</si>
  <si>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</si>
  <si>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</si>
  <si>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</si>
  <si>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</si>
  <si>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</si>
  <si>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</si>
  <si>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</si>
  <si>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</si>
  <si>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</si>
  <si>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</si>
  <si>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</si>
  <si>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</si>
  <si>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</si>
  <si>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</si>
  <si>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</si>
  <si>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</si>
  <si>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</si>
  <si>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</si>
  <si>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</si>
  <si>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</si>
  <si>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</si>
  <si>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</si>
  <si>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</si>
  <si>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</si>
  <si>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</si>
  <si>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</si>
  <si>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</si>
  <si>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</si>
  <si>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</si>
  <si>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</si>
  <si>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对外合作与交流</t>
  </si>
  <si>
    <t xml:space="preserve">    对外宣传</t>
  </si>
  <si>
    <t xml:space="preserve">    其他外交支出</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</si>
  <si>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</si>
  <si>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</si>
  <si>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</si>
  <si>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</si>
  <si>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</si>
  <si>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</si>
  <si>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</si>
  <si>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</si>
  <si>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</si>
  <si>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</si>
  <si>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</si>
  <si>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</si>
  <si>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</si>
  <si>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</si>
  <si>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</si>
  <si>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</si>
  <si>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</si>
  <si>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</si>
  <si>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</si>
  <si>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</si>
  <si>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</si>
  <si>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</si>
  <si>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</si>
  <si>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</si>
  <si>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</si>
  <si>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</si>
  <si>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</si>
  <si>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</si>
  <si>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</si>
  <si>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</si>
  <si>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</si>
  <si>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</si>
  <si>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</si>
  <si>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</si>
  <si>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</si>
  <si>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</si>
  <si>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</si>
  <si>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</si>
  <si>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</si>
  <si>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</si>
  <si>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</si>
  <si>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</si>
  <si>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</si>
  <si>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</si>
  <si>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</si>
  <si>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</si>
  <si>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</si>
  <si>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</si>
  <si>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</si>
  <si>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</si>
  <si>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</si>
  <si>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</si>
  <si>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</si>
  <si>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</si>
  <si>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</si>
  <si>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</si>
  <si>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</si>
  <si>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</si>
  <si>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</si>
  <si>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</si>
  <si>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</si>
  <si>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</si>
  <si>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</si>
  <si>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</si>
  <si>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</si>
  <si>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</si>
  <si>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</si>
  <si>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</si>
  <si>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</si>
  <si>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</si>
  <si>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</si>
  <si>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</si>
  <si>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</si>
  <si>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</si>
  <si>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</si>
  <si>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</si>
  <si>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</si>
  <si>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</si>
  <si>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</si>
  <si>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</si>
  <si>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</si>
  <si>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</si>
  <si>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</si>
  <si>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</si>
  <si>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</si>
  <si>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</si>
  <si>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</si>
  <si>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</si>
  <si>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</si>
  <si>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</si>
  <si>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</si>
  <si>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</si>
  <si>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</si>
  <si>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</si>
  <si>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</si>
  <si>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</si>
  <si>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</si>
  <si>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</si>
  <si>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</si>
  <si>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</si>
  <si>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</si>
  <si>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</si>
  <si>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</si>
  <si>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</si>
  <si>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</si>
  <si>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</si>
  <si>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</si>
  <si>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</si>
  <si>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</si>
  <si>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</si>
  <si>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</si>
  <si>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</si>
  <si>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</si>
  <si>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</si>
  <si>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</si>
  <si>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</si>
  <si>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</si>
  <si>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</si>
  <si>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</si>
  <si>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</si>
  <si>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</si>
  <si>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</si>
  <si>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</si>
  <si>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</si>
  <si>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</si>
  <si>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</si>
  <si>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</si>
  <si>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</si>
  <si>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</si>
  <si>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</si>
  <si>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</si>
  <si>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</si>
  <si>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</si>
  <si>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</si>
  <si>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</si>
  <si>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</si>
  <si>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</si>
  <si>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</si>
  <si>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</si>
  <si>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</si>
  <si>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</si>
  <si>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</si>
  <si>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</si>
  <si>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</si>
  <si>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</si>
  <si>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</si>
  <si>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</si>
  <si>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</si>
  <si>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</si>
  <si>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</si>
  <si>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</si>
  <si>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</si>
  <si>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</si>
  <si>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</si>
  <si>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</si>
  <si>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</si>
  <si>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</si>
  <si>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</si>
  <si>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</si>
  <si>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</si>
  <si>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</si>
  <si>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</si>
  <si>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</si>
  <si>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</si>
  <si>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</si>
  <si>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</si>
  <si>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</si>
  <si>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</si>
  <si>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</si>
  <si>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</si>
  <si>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</si>
  <si>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</si>
  <si>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</si>
  <si>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</si>
  <si>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</si>
  <si>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</si>
  <si>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</si>
  <si>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</si>
  <si>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</si>
  <si>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</si>
  <si>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</si>
  <si>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</si>
  <si>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</si>
  <si>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</si>
  <si>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</si>
  <si>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</si>
  <si>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</si>
  <si>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</si>
  <si>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</si>
  <si>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</si>
  <si>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</si>
  <si>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</si>
  <si>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</si>
  <si>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</si>
  <si>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</si>
  <si>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</si>
  <si>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</si>
  <si>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</si>
  <si>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</si>
  <si>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</si>
  <si>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</si>
  <si>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</si>
  <si>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</si>
  <si>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</si>
  <si>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</si>
  <si>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</si>
  <si>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</si>
  <si>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</si>
  <si>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</si>
  <si>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</si>
  <si>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</si>
  <si>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</si>
  <si>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</si>
  <si>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</si>
  <si>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</si>
  <si>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</si>
  <si>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</si>
  <si>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</si>
  <si>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</si>
  <si>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</si>
  <si>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</si>
  <si>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</si>
  <si>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</si>
  <si>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</si>
  <si>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</si>
  <si>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</si>
  <si>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</si>
  <si>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</si>
  <si>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</si>
  <si>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</si>
  <si>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</si>
  <si>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</si>
  <si>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</si>
  <si>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</si>
  <si>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</si>
  <si>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</si>
  <si>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</si>
  <si>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</si>
  <si>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</si>
  <si>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</si>
  <si>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</si>
  <si>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</si>
  <si>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</si>
  <si>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</si>
  <si>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</si>
  <si>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</si>
  <si>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</si>
  <si>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</si>
  <si>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</si>
  <si>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</si>
  <si>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</si>
  <si>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</si>
  <si>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</si>
  <si>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</si>
  <si>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</si>
  <si>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</si>
  <si>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</si>
  <si>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</si>
  <si>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</si>
  <si>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</si>
  <si>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</si>
  <si>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</si>
  <si>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</si>
  <si>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</si>
  <si>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</si>
  <si>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</si>
  <si>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</si>
  <si>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</si>
  <si>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</si>
  <si>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</si>
  <si>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</si>
  <si>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</si>
  <si>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</si>
  <si>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</si>
  <si>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</si>
  <si>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</si>
  <si>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</si>
  <si>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</si>
  <si>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</si>
  <si>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</si>
  <si>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</si>
  <si>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</si>
  <si>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</si>
  <si>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</si>
  <si>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</si>
  <si>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</si>
  <si>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</si>
  <si>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</si>
  <si>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</si>
  <si>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</si>
  <si>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</si>
  <si>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</si>
  <si>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</si>
  <si>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</si>
  <si>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</si>
  <si>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</si>
  <si>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</si>
  <si>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</si>
  <si>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</si>
  <si>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</si>
  <si>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</si>
  <si>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</si>
  <si>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</si>
  <si>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</si>
  <si>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</si>
  <si>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</si>
  <si>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</si>
  <si>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</si>
  <si>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</si>
  <si>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</si>
  <si>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</si>
  <si>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</si>
  <si>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</si>
  <si>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</si>
  <si>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</si>
  <si>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</si>
  <si>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</si>
  <si>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</si>
  <si>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</si>
  <si>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</si>
  <si>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</si>
  <si>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</si>
  <si>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</si>
  <si>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</si>
  <si>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</si>
  <si>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</si>
  <si>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</si>
  <si>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</si>
  <si>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</si>
  <si>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</si>
  <si>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</si>
  <si>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</si>
  <si>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</si>
  <si>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</si>
  <si>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</si>
  <si>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</si>
  <si>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</si>
  <si>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</si>
  <si>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</si>
  <si>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</si>
  <si>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</si>
  <si>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</si>
  <si>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</si>
  <si>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</si>
  <si>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</si>
  <si>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</si>
  <si>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</si>
  <si>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</si>
  <si>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</si>
  <si>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</si>
  <si>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</si>
  <si>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</si>
  <si>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</si>
  <si>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</si>
  <si>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</si>
  <si>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</si>
  <si>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</si>
  <si>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</si>
  <si>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</si>
  <si>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</si>
  <si>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</si>
  <si>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</si>
  <si>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</si>
  <si>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</si>
  <si>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</si>
  <si>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</si>
  <si>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</si>
  <si>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</si>
  <si>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</si>
  <si>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</si>
  <si>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</si>
  <si>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</si>
  <si>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</si>
  <si>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</si>
  <si>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</si>
  <si>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</si>
  <si>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</si>
  <si>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</si>
  <si>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</si>
  <si>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</si>
  <si>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</si>
  <si>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</si>
  <si>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</si>
  <si>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</si>
  <si>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</si>
  <si>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</si>
  <si>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</si>
  <si>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</si>
  <si>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</si>
  <si>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</si>
  <si>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</si>
  <si>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</si>
  <si>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</si>
  <si>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</si>
  <si>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</si>
  <si>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</si>
  <si>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</si>
  <si>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</si>
  <si>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</si>
  <si>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</si>
  <si>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</si>
  <si>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</si>
  <si>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</si>
  <si>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</si>
  <si>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</si>
  <si>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</si>
  <si>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</si>
  <si>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</si>
  <si>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</si>
  <si>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</si>
  <si>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</si>
  <si>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</si>
  <si>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</si>
  <si>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</si>
  <si>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</si>
  <si>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</si>
  <si>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</si>
  <si>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</si>
  <si>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</si>
  <si>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</si>
  <si>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</si>
  <si>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</si>
  <si>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</si>
  <si>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</si>
  <si>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</si>
  <si>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</si>
  <si>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</si>
  <si>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</si>
  <si>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</si>
  <si>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</si>
  <si>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</si>
  <si>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</si>
  <si>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</si>
  <si>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</si>
  <si>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</si>
  <si>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</si>
  <si>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</si>
  <si>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</si>
  <si>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</si>
  <si>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</si>
  <si>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</si>
  <si>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</si>
  <si>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</si>
  <si>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</si>
  <si>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</si>
  <si>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</si>
  <si>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</si>
  <si>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</si>
  <si>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</si>
  <si>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</si>
  <si>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</si>
  <si>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</si>
  <si>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</si>
  <si>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</si>
  <si>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</si>
  <si>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</si>
  <si>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</si>
  <si>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</si>
  <si>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</si>
  <si>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</si>
  <si>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</si>
  <si>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</si>
  <si>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</si>
  <si>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</si>
  <si>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</si>
  <si>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</si>
  <si>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</si>
  <si>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</si>
  <si>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</si>
  <si>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</si>
  <si>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</si>
  <si>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</si>
  <si>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</si>
  <si>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</si>
  <si>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</si>
  <si>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</si>
  <si>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</si>
  <si>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</si>
  <si>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</si>
  <si>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</si>
  <si>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</si>
  <si>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</si>
  <si>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</si>
  <si>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</si>
  <si>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</si>
  <si>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</si>
  <si>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</si>
  <si>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</si>
  <si>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</si>
  <si>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</si>
  <si>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</si>
  <si>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</si>
  <si>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</si>
  <si>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</si>
  <si>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</si>
  <si>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</si>
  <si>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</si>
  <si>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</si>
  <si>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</si>
  <si>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</si>
  <si>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</si>
  <si>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</si>
  <si>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</si>
  <si>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</si>
  <si>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</si>
  <si>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</si>
  <si>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</si>
  <si>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</si>
  <si>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</si>
  <si>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</si>
  <si>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</si>
  <si>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</si>
  <si>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</si>
  <si>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</si>
  <si>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</si>
  <si>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</si>
  <si>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</si>
  <si>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</si>
  <si>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</si>
  <si>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</si>
  <si>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</si>
  <si>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</si>
  <si>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</si>
  <si>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</si>
  <si>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</si>
  <si>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</si>
  <si>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</si>
  <si>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</si>
  <si>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</si>
  <si>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</si>
  <si>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</si>
  <si>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</si>
  <si>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</si>
  <si>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</si>
  <si>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</si>
  <si>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</si>
  <si>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</si>
  <si>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</si>
  <si>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</si>
  <si>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</si>
  <si>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</si>
  <si>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</si>
  <si>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</si>
  <si>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</si>
  <si>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</si>
  <si>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</si>
  <si>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</si>
  <si>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</si>
  <si>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</si>
  <si>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</si>
  <si>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</si>
  <si>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</si>
  <si>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</si>
  <si>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</si>
  <si>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</si>
  <si>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</si>
  <si>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</si>
  <si>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</si>
  <si>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</si>
  <si>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</si>
  <si>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</si>
  <si>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</si>
  <si>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</si>
  <si>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</si>
  <si>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</si>
  <si>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</si>
  <si>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</si>
  <si>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</si>
  <si>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</si>
  <si>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</si>
  <si>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</si>
  <si>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</si>
  <si>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</si>
  <si>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</si>
  <si>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</si>
  <si>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</si>
  <si>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</si>
  <si>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</si>
  <si>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</si>
  <si>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</si>
  <si>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</si>
  <si>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</si>
  <si>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</si>
  <si>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</si>
  <si>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</si>
  <si>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</si>
  <si>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</si>
  <si>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</si>
  <si>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</si>
  <si>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</si>
  <si>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</si>
  <si>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</si>
  <si>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</si>
  <si>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</si>
  <si>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</si>
  <si>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</si>
  <si>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</si>
  <si>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</si>
  <si>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</si>
  <si>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</si>
  <si>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</si>
  <si>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</si>
  <si>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</si>
  <si>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</si>
  <si>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</si>
  <si>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</si>
  <si>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</si>
  <si>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</si>
  <si>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</si>
  <si>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</si>
  <si>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</si>
  <si>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</si>
  <si>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</si>
  <si>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</si>
  <si>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</si>
  <si>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</si>
  <si>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</si>
  <si>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</si>
  <si>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</si>
  <si>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</si>
  <si>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</si>
  <si>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</si>
  <si>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</si>
  <si>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</si>
  <si>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</si>
  <si>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</si>
  <si>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</si>
  <si>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</si>
  <si>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</si>
  <si>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</si>
  <si>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</si>
  <si>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</si>
  <si>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</si>
  <si>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</si>
  <si>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</si>
  <si>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</si>
  <si>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</si>
  <si>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</si>
  <si>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</si>
  <si>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</si>
  <si>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</si>
  <si>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</si>
  <si>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</si>
  <si>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</si>
  <si>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</si>
  <si>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</si>
  <si>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</si>
  <si>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</si>
  <si>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</si>
  <si>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</si>
  <si>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</si>
  <si>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</si>
  <si>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</si>
  <si>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</si>
  <si>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</si>
  <si>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</si>
  <si>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</si>
  <si>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</si>
  <si>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</si>
  <si>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</si>
  <si>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</si>
  <si>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</si>
  <si>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</si>
  <si>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</si>
  <si>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</si>
  <si>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371</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</si>
  <si>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</si>
  <si>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</si>
  <si>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</si>
  <si>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</si>
  <si>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</si>
  <si>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</si>
  <si>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</si>
  <si>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</si>
  <si>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</si>
  <si>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</si>
  <si>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</si>
  <si>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</si>
  <si>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</si>
  <si>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</si>
  <si>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</si>
  <si>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</si>
  <si>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</si>
  <si>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</si>
  <si>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</si>
  <si>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</si>
  <si>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</si>
  <si>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</si>
  <si>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</si>
  <si>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</si>
  <si>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</si>
  <si>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</si>
  <si>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</si>
  <si>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</si>
  <si>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</si>
  <si>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</si>
  <si>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</si>
  <si>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</si>
  <si>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</si>
  <si>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</si>
  <si>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</si>
  <si>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</si>
  <si>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</si>
  <si>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</si>
  <si>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</si>
  <si>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</si>
  <si>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</si>
  <si>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</si>
  <si>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</si>
  <si>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</si>
  <si>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</si>
  <si>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</si>
  <si>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</si>
  <si>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</si>
  <si>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</si>
  <si>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</si>
  <si>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</si>
  <si>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</si>
  <si>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</si>
  <si>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</si>
  <si>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</si>
  <si>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</si>
  <si>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</si>
  <si>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</si>
  <si>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</si>
  <si>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</si>
  <si>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</si>
  <si>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</si>
  <si>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</si>
  <si>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</si>
  <si>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</si>
  <si>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</si>
  <si>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</si>
  <si>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</si>
  <si>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</si>
  <si>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</si>
  <si>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</si>
  <si>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</si>
  <si>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</si>
  <si>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</si>
  <si>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</si>
  <si>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</si>
  <si>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</si>
  <si>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</si>
  <si>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</si>
  <si>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</si>
  <si>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</si>
  <si>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</si>
  <si>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</si>
  <si>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</si>
  <si>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</si>
  <si>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</si>
  <si>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</si>
  <si>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</si>
  <si>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</si>
  <si>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</si>
  <si>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</si>
  <si>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</si>
  <si>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</si>
  <si>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</si>
  <si>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</si>
  <si>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</si>
  <si>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</si>
  <si>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</si>
  <si>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</si>
  <si>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</si>
  <si>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</si>
  <si>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</si>
  <si>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</si>
  <si>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</si>
  <si>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</si>
  <si>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</si>
  <si>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</si>
  <si>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</si>
  <si>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</si>
  <si>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</si>
  <si>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</si>
  <si>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</si>
  <si>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</si>
  <si>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</si>
  <si>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</si>
  <si>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</si>
  <si>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</si>
  <si>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</si>
  <si>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</si>
  <si>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</si>
  <si>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</si>
  <si>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</si>
  <si>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</si>
  <si>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</si>
  <si>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</si>
  <si>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</si>
  <si>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</si>
  <si>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年初预留</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</si>
  <si>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</si>
  <si>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</si>
  <si>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</si>
  <si>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</si>
  <si>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</si>
  <si>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</si>
  <si>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支出合计</t>
  </si>
  <si>
    <t>样表6</t>
  </si>
  <si>
    <t>20XX年XX县级（市级）一般公共预算收支预算平衡表</t>
  </si>
  <si>
    <t>收  入</t>
  </si>
  <si>
    <t>支  出</t>
  </si>
  <si>
    <t>补助下级支出</t>
  </si>
  <si>
    <t>一般性转移支付</t>
  </si>
  <si>
    <t>专项转移支付</t>
  </si>
  <si>
    <t>上解收入</t>
  </si>
  <si>
    <t>体制上解收入</t>
  </si>
  <si>
    <t>专项上解收入</t>
  </si>
  <si>
    <t>债务转贷支出</t>
  </si>
  <si>
    <t>地方政府一般债券转贷支出</t>
  </si>
  <si>
    <t>地方政府向外国政府借款转贷支出</t>
  </si>
  <si>
    <t>地方政府向国际组织借款转贷支出</t>
  </si>
  <si>
    <t>地方政府其他一般债务转贷支出</t>
  </si>
  <si>
    <t>样表7</t>
  </si>
  <si>
    <t>2023年炉霍县（市）本级一般公共预算
经济分类科目支出预算表</t>
  </si>
  <si>
    <t>合    计</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</si>
  <si>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</si>
  <si>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</si>
  <si>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</si>
  <si>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</si>
  <si>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</si>
  <si>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</si>
  <si>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</si>
  <si>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</si>
  <si>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</si>
  <si>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</si>
  <si>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</si>
  <si>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</si>
  <si>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</si>
  <si>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</si>
  <si>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</si>
  <si>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</si>
  <si>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</si>
  <si>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</si>
  <si>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</si>
  <si>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</si>
  <si>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</si>
  <si>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</si>
  <si>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</si>
  <si>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</si>
  <si>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</si>
  <si>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</si>
  <si>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</si>
  <si>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</si>
  <si>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</si>
  <si>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</si>
  <si>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</si>
  <si>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</si>
  <si>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</si>
  <si>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</si>
  <si>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</si>
  <si>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</si>
  <si>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</si>
  <si>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资本金注入(一)</t>
  </si>
  <si>
    <t xml:space="preserve">  资本金注入(二)</t>
  </si>
  <si>
    <t xml:space="preserve">  政府投资基金股权投资</t>
  </si>
  <si>
    <t xml:space="preserve">  其他对企业资本性支出</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</si>
  <si>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</si>
  <si>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</si>
  <si>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</si>
  <si>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</si>
  <si>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</si>
  <si>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</si>
  <si>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</si>
  <si>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</si>
  <si>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</si>
  <si>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 xml:space="preserve">  对机关事业单位职业年金的补助</t>
  </si>
  <si>
    <t>十一、债务利息及费用支出</t>
  </si>
  <si>
    <t xml:space="preserve">  国内债务付息</t>
  </si>
  <si>
    <t xml:space="preserve">  国外债务付息</t>
  </si>
  <si>
    <t xml:space="preserve">  国内债务发行费用</t>
  </si>
  <si>
    <t xml:space="preserve">  国外债务发行费用</t>
  </si>
  <si>
    <t>十二、预备费及预留</t>
  </si>
  <si>
    <t xml:space="preserve">  预备费</t>
  </si>
  <si>
    <t xml:space="preserve">  预留</t>
  </si>
  <si>
    <t>十三、其他支出</t>
  </si>
  <si>
    <t xml:space="preserve">  国家赔偿费用支出</t>
  </si>
  <si>
    <t xml:space="preserve">  对民间非营利组织和群众性自治组织补贴</t>
  </si>
  <si>
    <t xml:space="preserve">  经常性赠与</t>
  </si>
  <si>
    <t xml:space="preserve">  资本性赠与</t>
  </si>
  <si>
    <t xml:space="preserve">  其他支出</t>
  </si>
  <si>
    <t>样表8</t>
  </si>
  <si>
    <t>20XX年XX县（市）本级一般公共预算
经济分类科目基本支出预算表</t>
  </si>
  <si>
    <t>样表9</t>
  </si>
  <si>
    <t>2023年炉霍县对下一般公共预算
转移支付和税收返还预算表</t>
  </si>
  <si>
    <t>转移支付名称</t>
  </si>
  <si>
    <t>上年执行数</t>
  </si>
  <si>
    <t>本年预算数</t>
  </si>
  <si>
    <t>无此项内容</t>
  </si>
  <si>
    <t>一、一般性转移支付</t>
  </si>
  <si>
    <t>其中：均衡性转移支付</t>
  </si>
  <si>
    <t xml:space="preserve">  重点生态功能区转移支付</t>
  </si>
  <si>
    <t xml:space="preserve">  县级基本财力保障机制奖补资金</t>
  </si>
  <si>
    <t xml:space="preserve">  资源枯竭城市转移支付</t>
  </si>
  <si>
    <t xml:space="preserve">  革命老区转移支付</t>
  </si>
  <si>
    <t xml:space="preserve">  民族地区转移支付</t>
  </si>
  <si>
    <t xml:space="preserve">  欠发达地区转移支付</t>
  </si>
  <si>
    <t xml:space="preserve">     共同财政事权转移支付</t>
  </si>
  <si>
    <t xml:space="preserve">      其中：成品油税费改革转移支付</t>
  </si>
  <si>
    <t xml:space="preserve">        城乡义务教育补助经费</t>
  </si>
  <si>
    <t xml:space="preserve">        ……</t>
  </si>
  <si>
    <t xml:space="preserve"> 税收返还</t>
  </si>
  <si>
    <t xml:space="preserve"> 体制结算补助</t>
  </si>
  <si>
    <t>二、专项转移支付</t>
  </si>
  <si>
    <t>其中：民族事业发展专项资金</t>
  </si>
  <si>
    <t xml:space="preserve">          帮扶干部风险保障金</t>
  </si>
  <si>
    <t xml:space="preserve">            ……</t>
  </si>
  <si>
    <t>注：县（市）不涉及此项内容，请在此页备注“无此项内容”后一并公开。</t>
  </si>
  <si>
    <t>样表10</t>
  </si>
  <si>
    <t>2023年（转移支付项目名称）</t>
  </si>
  <si>
    <r>
      <rPr>
        <b/>
        <sz val="12"/>
        <color theme="1"/>
        <rFont val="宋体"/>
        <charset val="134"/>
      </rPr>
      <t>地</t>
    </r>
    <r>
      <rPr>
        <b/>
        <sz val="12"/>
        <color theme="1"/>
        <rFont val="Times New Roman"/>
        <charset val="134"/>
      </rPr>
      <t xml:space="preserve">     </t>
    </r>
    <r>
      <rPr>
        <b/>
        <sz val="12"/>
        <color theme="1"/>
        <rFont val="宋体"/>
        <charset val="134"/>
      </rPr>
      <t>区</t>
    </r>
  </si>
  <si>
    <t>炉霍县</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</si>
  <si>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</si>
  <si>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</si>
  <si>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</si>
  <si>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</si>
  <si>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</si>
  <si>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</si>
  <si>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</si>
  <si>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</si>
  <si>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</si>
  <si>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</si>
  <si>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</si>
  <si>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</si>
  <si>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</si>
  <si>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</si>
  <si>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</si>
  <si>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</si>
  <si>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</si>
  <si>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</si>
  <si>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</si>
  <si>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</si>
  <si>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</si>
  <si>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</si>
  <si>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</si>
  <si>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</si>
  <si>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</si>
  <si>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</si>
  <si>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</si>
  <si>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</si>
  <si>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</si>
  <si>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</si>
  <si>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</si>
  <si>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</si>
  <si>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</si>
  <si>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</si>
  <si>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资源勘探工业信息等共同财政事权转移支付收入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</si>
  <si>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</si>
  <si>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</si>
  <si>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</si>
  <si>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</si>
  <si>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</si>
  <si>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</si>
  <si>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</si>
  <si>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增值税留抵退税转移支付收入</t>
  </si>
  <si>
    <t xml:space="preserve">    其他退税减税降费转移支付收入</t>
  </si>
  <si>
    <t xml:space="preserve">    补充县区财力转移支付收入</t>
  </si>
  <si>
    <t xml:space="preserve">    其他一般性转移支付收入</t>
  </si>
  <si>
    <t xml:space="preserve">  专项转移支付收入</t>
  </si>
  <si>
    <t xml:space="preserve">    外交</t>
  </si>
  <si>
    <t xml:space="preserve">    国防</t>
  </si>
  <si>
    <t xml:space="preserve">    公共安全</t>
  </si>
  <si>
    <t xml:space="preserve">    科学技术</t>
  </si>
  <si>
    <t xml:space="preserve">    社会保障和就业</t>
  </si>
  <si>
    <t xml:space="preserve">    城乡社区</t>
  </si>
  <si>
    <t xml:space="preserve">    农林水</t>
  </si>
  <si>
    <t xml:space="preserve">    资源勘探工业信息等</t>
  </si>
  <si>
    <t xml:space="preserve">    商业服务业等</t>
  </si>
  <si>
    <t xml:space="preserve">    金融</t>
  </si>
  <si>
    <t xml:space="preserve">    自然资源海洋气象等</t>
  </si>
  <si>
    <t xml:space="preserve">    粮油物资储备</t>
  </si>
  <si>
    <t xml:space="preserve">    灾害防治及应急管理</t>
  </si>
  <si>
    <t xml:space="preserve">    其他收入</t>
  </si>
  <si>
    <t>样表11</t>
  </si>
  <si>
    <t xml:space="preserve">2023年炉霍县预算内基本建设支出预算表 </t>
  </si>
  <si>
    <t>单位:万元，%</t>
  </si>
  <si>
    <t>预算科目（项目）</t>
  </si>
  <si>
    <t>为上年执行</t>
  </si>
  <si>
    <t>一、本级支出</t>
  </si>
  <si>
    <t>（一）一般公共服务支出</t>
  </si>
  <si>
    <t>乡镇综合服务设施建设项目</t>
  </si>
  <si>
    <t>（二）公共安全支出</t>
  </si>
  <si>
    <t>（三）教育支出</t>
  </si>
  <si>
    <t>炉霍县农牧区寄宿制第三完全小学校运动场及附属建设项目</t>
  </si>
  <si>
    <t>炉霍县上罗九年一贯制学校教师周转房建设项目</t>
  </si>
  <si>
    <t>炉霍县第三完小学生宿舍建设项目</t>
  </si>
  <si>
    <t>炉霍县党校教学楼及附属设施建设项目</t>
  </si>
  <si>
    <t>（四）科学技术支出</t>
  </si>
  <si>
    <t>（五）文化旅游体育与传媒支出</t>
  </si>
  <si>
    <t>文化保护传承利用工程</t>
  </si>
  <si>
    <r>
      <rPr>
        <b/>
        <sz val="10"/>
        <color rgb="FF000000"/>
        <rFont val="宋体"/>
        <charset val="134"/>
      </rPr>
      <t>（六）社会保障和就业支出</t>
    </r>
  </si>
  <si>
    <t>社区综合服务设施项目</t>
  </si>
  <si>
    <t>炉霍县烈士陵园展陈建设工程</t>
  </si>
  <si>
    <r>
      <rPr>
        <b/>
        <sz val="10"/>
        <color rgb="FF000000"/>
        <rFont val="宋体"/>
        <charset val="134"/>
      </rPr>
      <t>（七）卫生健康支出</t>
    </r>
  </si>
  <si>
    <r>
      <rPr>
        <b/>
        <sz val="10"/>
        <color rgb="FF000000"/>
        <rFont val="宋体"/>
        <charset val="134"/>
      </rPr>
      <t>（八）节能环保支出</t>
    </r>
  </si>
  <si>
    <r>
      <rPr>
        <b/>
        <sz val="10"/>
        <color rgb="FF000000"/>
        <rFont val="宋体"/>
        <charset val="134"/>
      </rPr>
      <t>（九）城乡社区支出</t>
    </r>
  </si>
  <si>
    <t>炉霍县市政基础设施建设项目(二期）（小污染防治）</t>
  </si>
  <si>
    <t>炉霍县入城大道道路建设项目</t>
  </si>
  <si>
    <t>炉霍县推进乡村建设重点基础设施建设项目</t>
  </si>
  <si>
    <r>
      <rPr>
        <b/>
        <sz val="10"/>
        <color rgb="FF000000"/>
        <rFont val="宋体"/>
        <charset val="134"/>
      </rPr>
      <t>（十）农林水支出</t>
    </r>
  </si>
  <si>
    <t>乡镇干部周转宿舍建设项目（虾拉沱、上罗）</t>
  </si>
  <si>
    <t>国道317雅德乡至仁达乡实施生态景观廊道建设项目</t>
  </si>
  <si>
    <t>中央财政林业改革发展资金</t>
  </si>
  <si>
    <t>朱倭镇污水处理站及配套管网建设项目</t>
  </si>
  <si>
    <t>新都镇污水处理厂应急设施建设项目</t>
  </si>
  <si>
    <r>
      <rPr>
        <b/>
        <sz val="10"/>
        <color rgb="FF000000"/>
        <rFont val="宋体"/>
        <charset val="134"/>
      </rPr>
      <t>（十一）交通运输支出</t>
    </r>
  </si>
  <si>
    <t>炉霍县玉锦大道道路建设项目（小污染防治）</t>
  </si>
  <si>
    <t>色德龙村通村通畅道路建设项目</t>
  </si>
  <si>
    <r>
      <rPr>
        <b/>
        <sz val="10"/>
        <color rgb="FF000000"/>
        <rFont val="宋体"/>
        <charset val="134"/>
      </rPr>
      <t>（十二）资源勘探工业信息等支出</t>
    </r>
  </si>
  <si>
    <r>
      <rPr>
        <b/>
        <sz val="10"/>
        <color rgb="FF000000"/>
        <rFont val="宋体"/>
        <charset val="134"/>
      </rPr>
      <t>（十三）商业服务业等支出</t>
    </r>
  </si>
  <si>
    <r>
      <rPr>
        <b/>
        <sz val="10"/>
        <color rgb="FF000000"/>
        <rFont val="宋体"/>
        <charset val="134"/>
      </rPr>
      <t>（十四）金融支出</t>
    </r>
  </si>
  <si>
    <r>
      <rPr>
        <b/>
        <sz val="10"/>
        <color rgb="FF000000"/>
        <rFont val="宋体"/>
        <charset val="134"/>
      </rPr>
      <t>（十五）援助其他地区支出</t>
    </r>
  </si>
  <si>
    <r>
      <rPr>
        <b/>
        <sz val="10"/>
        <color rgb="FF000000"/>
        <rFont val="宋体"/>
        <charset val="134"/>
      </rPr>
      <t>（十六）自然资源海洋气象等支出</t>
    </r>
  </si>
  <si>
    <t>宜木乡戈巴村锅巴龙沟泥石流</t>
  </si>
  <si>
    <t>旦都乡蚌达村蚌达组泥石流</t>
  </si>
  <si>
    <t>仁达乡仁达村固衣组滑坡</t>
  </si>
  <si>
    <t>新都镇查尔瓦村昌龙组泥石流</t>
  </si>
  <si>
    <t>充古乡充古村泥石流</t>
  </si>
  <si>
    <r>
      <rPr>
        <b/>
        <sz val="10"/>
        <color rgb="FF000000"/>
        <rFont val="宋体"/>
        <charset val="134"/>
      </rPr>
      <t>（十七）住房保障支出</t>
    </r>
  </si>
  <si>
    <r>
      <rPr>
        <b/>
        <sz val="10"/>
        <color rgb="FF000000"/>
        <rFont val="宋体"/>
        <charset val="134"/>
      </rPr>
      <t>（十八）粮油物资储备支出</t>
    </r>
  </si>
  <si>
    <r>
      <rPr>
        <b/>
        <sz val="10"/>
        <color rgb="FF000000"/>
        <rFont val="宋体"/>
        <charset val="134"/>
      </rPr>
      <t>（十九）灾害防治及应急管理支出</t>
    </r>
  </si>
  <si>
    <t>炉霍县方舱医院隔离点建设项目</t>
  </si>
  <si>
    <r>
      <rPr>
        <b/>
        <sz val="10"/>
        <color rgb="FF000000"/>
        <rFont val="宋体"/>
        <charset val="134"/>
      </rPr>
      <t>（二十）其他支出</t>
    </r>
  </si>
  <si>
    <t>炉霍县市政基础设施建设项目(建设路）</t>
  </si>
  <si>
    <t>炉霍县农牧区寄宿制第三完全小学校建设项目</t>
  </si>
  <si>
    <t>二、对地方转移支付</t>
  </si>
  <si>
    <t>预算内基本建设支出合计</t>
  </si>
  <si>
    <t>本级支出合计</t>
  </si>
  <si>
    <t>对地方转移支付合计</t>
  </si>
  <si>
    <t>样表12</t>
  </si>
  <si>
    <t>2023年炉霍县（市）本级重大投资计划和项目情况表</t>
  </si>
  <si>
    <t>项目名称</t>
  </si>
  <si>
    <t>建设
性质</t>
  </si>
  <si>
    <t>建设
年限</t>
  </si>
  <si>
    <t>总投资</t>
  </si>
  <si>
    <t>预算内投资</t>
  </si>
  <si>
    <t>建设内容</t>
  </si>
  <si>
    <t>备注</t>
  </si>
  <si>
    <t>承诺
资金</t>
  </si>
  <si>
    <t>已安排
投资</t>
  </si>
  <si>
    <t>20XX年
投资建议</t>
  </si>
  <si>
    <t>建设
总规模</t>
  </si>
  <si>
    <t>20XX年
建设内容</t>
  </si>
  <si>
    <t>一、重大基础设施</t>
  </si>
  <si>
    <t>项目一</t>
  </si>
  <si>
    <t>项目二</t>
  </si>
  <si>
    <t>二、重大社会事业和民生工程</t>
  </si>
  <si>
    <t>三、重大创新平台</t>
  </si>
  <si>
    <t>合  计</t>
  </si>
  <si>
    <t>样表13</t>
  </si>
  <si>
    <t>2023年炉霍县（市）政府性基金预算收入预算表</t>
  </si>
  <si>
    <t>一、政府性基金收入</t>
  </si>
  <si>
    <t>农网还贷资金收入</t>
  </si>
  <si>
    <t>国家电影事业发展专项资金收入</t>
  </si>
  <si>
    <t>国有土地收益基金收入</t>
  </si>
  <si>
    <t>农业土地开发资金收入</t>
  </si>
  <si>
    <t>国有土地使用权出让收入</t>
  </si>
  <si>
    <t>大中型水库库区基金收入</t>
  </si>
  <si>
    <t>彩票公益金收入</t>
  </si>
  <si>
    <t>城市基础设施配套费收入</t>
  </si>
  <si>
    <t>其他政府性基金收入</t>
  </si>
  <si>
    <t>二、专项债务对应项目专项收入</t>
  </si>
  <si>
    <t>港口建设费专项债务对应项目专项收入</t>
  </si>
  <si>
    <t>国家电影事业发展专项资金专项债务对应项目专项收入</t>
  </si>
  <si>
    <t>国有土地使用权出让金专项债务对应项目专项收入</t>
  </si>
  <si>
    <t>国有土地收益基金专项债务对应项目专项收入</t>
  </si>
  <si>
    <t>农业土地开发资金专项债务对应项目专项收入</t>
  </si>
  <si>
    <t>其他政府性基金专项债务对应项目专项收入</t>
  </si>
  <si>
    <t>政府性基金预算收入合计</t>
  </si>
  <si>
    <t>样表14</t>
  </si>
  <si>
    <t>2023年炉霍县（市）政府性基金预算支出预算表</t>
  </si>
  <si>
    <t>一、科学技术支出</t>
  </si>
  <si>
    <t>核电站乏燃料处理处置基金支出</t>
  </si>
  <si>
    <t>二、文化旅游体育与传媒支出</t>
  </si>
  <si>
    <t>国家电影事业发展专项资金安排的支出</t>
  </si>
  <si>
    <t>旅游发展基金支出</t>
  </si>
  <si>
    <t>国家电影事业发展专项资金对应专项债务收入安排的支出</t>
  </si>
  <si>
    <t>三、社会保障和就业支出</t>
  </si>
  <si>
    <t>大中型水库移民后期扶持基金支出</t>
  </si>
  <si>
    <t>小型水库移民扶助基金安排的支出</t>
  </si>
  <si>
    <t>小型水库移民扶助基金对应专项债务收入安排的支出</t>
  </si>
  <si>
    <t>四、节能环保支出</t>
  </si>
  <si>
    <t>可再生能源电价附加收入安排的支出</t>
  </si>
  <si>
    <t>五、城乡社区支出</t>
  </si>
  <si>
    <t>国有土地使用权出让收入安排的支出</t>
  </si>
  <si>
    <t>国有土地收益基金安排的支出</t>
  </si>
  <si>
    <t>农业土地开发资金安排的支出</t>
  </si>
  <si>
    <t>城市基础设施配套费安排的支出</t>
  </si>
  <si>
    <t>污水处理费安排的支出</t>
  </si>
  <si>
    <t>土地储备专项债券收入安排的支出</t>
  </si>
  <si>
    <t>棚户区改造专项债券收入安排的支出</t>
  </si>
  <si>
    <t>城市基础设施配套费对应专项债务收入安排的支出</t>
  </si>
  <si>
    <t>污水处理费对应专项债务收入安排的支出</t>
  </si>
  <si>
    <t>国有土地使用权出让收入对应专项债务收入安排的支出</t>
  </si>
  <si>
    <t>六、农林水支出</t>
  </si>
  <si>
    <t>大中型水库库区基金安排的支出</t>
  </si>
  <si>
    <t>国家重大水利工程建设基金安排的支出</t>
  </si>
  <si>
    <t>大中型水库库区基金对应专项债务收入安排的支出</t>
  </si>
  <si>
    <t>国家重大水利工程建设基金对应专项债务收入安排的支出</t>
  </si>
  <si>
    <t>七、交通运输支出</t>
  </si>
  <si>
    <t>车辆通行费安排的支出</t>
  </si>
  <si>
    <t>港口建设费安排的支出</t>
  </si>
  <si>
    <t>民航发展基金支出</t>
  </si>
  <si>
    <t>政府收费公路专项债券收入安排的支出</t>
  </si>
  <si>
    <t>车辆通行费对应专项债务收入安排的支出</t>
  </si>
  <si>
    <t>港口建设费对应专项债务收入安排的支出</t>
  </si>
  <si>
    <t>八、资源勘探工业信息等支出</t>
  </si>
  <si>
    <t>农网还贷资金支出</t>
  </si>
  <si>
    <t>九、其他支出</t>
  </si>
  <si>
    <t>其他政府性基金及对应专项债务收入安排的支出</t>
  </si>
  <si>
    <t>彩票发行销售机构业务费安排的支出</t>
  </si>
  <si>
    <t>彩票公益金安排的支出</t>
  </si>
  <si>
    <t>十、债务付息支出</t>
  </si>
  <si>
    <t>地方政府专项债务付息支出</t>
  </si>
  <si>
    <t>十一、债务发行费用支出</t>
  </si>
  <si>
    <t>地方政府专项债务发行费用支出</t>
  </si>
  <si>
    <t>十二、抗疫特别国债安排的支出</t>
  </si>
  <si>
    <t>政府性基金预算支出合计</t>
  </si>
  <si>
    <t>样表15</t>
  </si>
  <si>
    <t>2023年炉霍县（市）政府性基金预算收支预算平衡表</t>
  </si>
  <si>
    <t>政府性基金预算收入</t>
  </si>
  <si>
    <t>政府性基金预算支出</t>
  </si>
  <si>
    <t>地方政府专项债务还本支出</t>
  </si>
  <si>
    <t>地方政府专项债务转贷收入</t>
  </si>
  <si>
    <t>样表16</t>
  </si>
  <si>
    <t>2023年炉霍县级（市级）政府性基金预算收入预算表</t>
  </si>
  <si>
    <t>样表17</t>
  </si>
  <si>
    <t>2023年炉霍县级（市级）政府性基金预算支出预算表</t>
  </si>
  <si>
    <t>样表18</t>
  </si>
  <si>
    <t>20XX年2023县级（市级）政府性基金预算收支预算平衡表</t>
  </si>
  <si>
    <t>样表19</t>
  </si>
  <si>
    <t>2023年炉霍县（市）对下政府性基金预算
转移支付预算表</t>
  </si>
  <si>
    <t>预    算    科    目</t>
  </si>
  <si>
    <t>一、文化旅游体育与传媒支出</t>
  </si>
  <si>
    <t>其中：国家电影事业发展专项资金安排的支出</t>
  </si>
  <si>
    <t xml:space="preserve">     其中：其他国家电影事业发展专项资金支出</t>
  </si>
  <si>
    <t>二、……</t>
  </si>
  <si>
    <t>其中：……</t>
  </si>
  <si>
    <t xml:space="preserve">     其中：……</t>
  </si>
  <si>
    <t>样表20</t>
  </si>
  <si>
    <t>2023年炉霍县（市）国有资本经营预算收入预算表</t>
  </si>
  <si>
    <t>单位：万元，%</t>
  </si>
  <si>
    <t>预  算  科  目</t>
  </si>
  <si>
    <t>2023年
预算数</t>
  </si>
  <si>
    <t>一、利润收入</t>
  </si>
  <si>
    <r>
      <rPr>
        <sz val="11"/>
        <rFont val="宋体"/>
        <charset val="134"/>
      </rPr>
      <t xml:space="preserve"> </t>
    </r>
    <r>
      <rPr>
        <sz val="11"/>
        <rFont val="宋体"/>
        <charset val="134"/>
      </rPr>
      <t xml:space="preserve">   </t>
    </r>
    <r>
      <rPr>
        <sz val="11"/>
        <rFont val="宋体"/>
        <charset val="134"/>
      </rPr>
      <t>烟草企业利润收入</t>
    </r>
  </si>
  <si>
    <t xml:space="preserve">    石油石化企业利润收入</t>
  </si>
  <si>
    <t xml:space="preserve">    电力企业利润收入</t>
  </si>
  <si>
    <t xml:space="preserve">    ……</t>
  </si>
  <si>
    <t xml:space="preserve">    其他国有资本经营预算企业利润收入</t>
  </si>
  <si>
    <t>二、股利、股息收入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</si>
  <si>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</si>
  <si>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</si>
  <si>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</si>
  <si>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</si>
  <si>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三、产权转让收入</t>
  </si>
  <si>
    <t xml:space="preserve">    国有股减持收入</t>
  </si>
  <si>
    <t xml:space="preserve">    国有股权、股份转让收入</t>
  </si>
  <si>
    <t xml:space="preserve">    国有独资企业产权转让收入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</si>
  <si>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</si>
  <si>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</si>
  <si>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</si>
  <si>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</si>
  <si>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</si>
  <si>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五、其他收入</t>
  </si>
  <si>
    <t xml:space="preserve">    其他国有资本经营预算收入</t>
  </si>
  <si>
    <t>国有资本经营预算收入合计</t>
  </si>
  <si>
    <t>样表21</t>
  </si>
  <si>
    <t>2023年炉霍县（市）国有资本经营预算支出预算表</t>
  </si>
  <si>
    <t>一、解决历史遗留问题及改革成本支出</t>
  </si>
  <si>
    <t xml:space="preserve">        厂办大集体改革支出</t>
  </si>
  <si>
    <t xml:space="preserve"> “三供一业”移交补助支出</t>
  </si>
  <si>
    <t xml:space="preserve"> 国有企业办职教幼教补助支出</t>
  </si>
  <si>
    <t xml:space="preserve"> ……</t>
  </si>
  <si>
    <t xml:space="preserve"> 其他解决历史遗留问题及改革成本支出</t>
  </si>
  <si>
    <t>二、国有企业资本金注入</t>
  </si>
  <si>
    <t xml:space="preserve"> 国有经济结构调整支出</t>
  </si>
  <si>
    <t xml:space="preserve"> 公益性设施投资支出</t>
  </si>
  <si>
    <t xml:space="preserve"> 前瞻性战略性产业发展支出</t>
  </si>
  <si>
    <t xml:space="preserve"> 其他国有企业资本金注入</t>
  </si>
  <si>
    <t>三、国有企业政策性补贴</t>
  </si>
  <si>
    <t xml:space="preserve"> 国有企业政策性补贴</t>
  </si>
  <si>
    <t>四、其他国有资本经营预算支出</t>
  </si>
  <si>
    <t xml:space="preserve"> 其他国有资本经营预算支出</t>
  </si>
  <si>
    <t>国有资本经营预算支出合计</t>
  </si>
  <si>
    <t>样表22</t>
  </si>
  <si>
    <t>2023年炉霍县（市）国有资本经营预算收支预算平衡表</t>
  </si>
  <si>
    <t>国有资本经营预算收入</t>
  </si>
  <si>
    <t>国有资本经营预算支出</t>
  </si>
  <si>
    <t xml:space="preserve">  上级补助收入</t>
  </si>
  <si>
    <t xml:space="preserve">  上解支出</t>
  </si>
  <si>
    <t xml:space="preserve">  上年结余收入</t>
  </si>
  <si>
    <t xml:space="preserve">  调出资金</t>
  </si>
  <si>
    <t>样表23</t>
  </si>
  <si>
    <t>2023年炉霍县级（市级）国有资本经营预算收入预算表</t>
  </si>
  <si>
    <t>样表24</t>
  </si>
  <si>
    <t>2023年炉霍县级（市级）国有资本经营预算支出预算表</t>
  </si>
  <si>
    <t>样表25</t>
  </si>
  <si>
    <t>2023年炉霍县级（市级）国有资本经营预算收支预算平衡表</t>
  </si>
  <si>
    <t xml:space="preserve">  补助下级支出</t>
  </si>
  <si>
    <t xml:space="preserve">  上解收入</t>
  </si>
  <si>
    <t>样表26</t>
  </si>
  <si>
    <t>2023年炉霍县（市）对下国有资本经营预算
转移支付预算表</t>
  </si>
  <si>
    <r>
      <rPr>
        <b/>
        <sz val="11"/>
        <rFont val="宋体"/>
        <charset val="134"/>
      </rPr>
      <t>预 算</t>
    </r>
    <r>
      <rPr>
        <b/>
        <sz val="11"/>
        <rFont val="宋体"/>
        <charset val="134"/>
      </rPr>
      <t xml:space="preserve"> </t>
    </r>
    <r>
      <rPr>
        <b/>
        <sz val="11"/>
        <rFont val="宋体"/>
        <charset val="134"/>
      </rPr>
      <t>科</t>
    </r>
    <r>
      <rPr>
        <b/>
        <sz val="11"/>
        <rFont val="宋体"/>
        <charset val="134"/>
      </rPr>
      <t xml:space="preserve"> </t>
    </r>
    <r>
      <rPr>
        <b/>
        <sz val="11"/>
        <rFont val="宋体"/>
        <charset val="134"/>
      </rPr>
      <t>目</t>
    </r>
  </si>
  <si>
    <t>执行数</t>
  </si>
  <si>
    <t>为上年
执行数</t>
  </si>
  <si>
    <t xml:space="preserve">        厂办大集体改革支出 </t>
  </si>
  <si>
    <t>样表27</t>
  </si>
  <si>
    <t>2023年炉霍县（市）社会保险基金预算收入预算表</t>
  </si>
  <si>
    <t>一、企业职工基本养老保险基金收入</t>
  </si>
  <si>
    <t>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</si>
  <si>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</si>
  <si>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</si>
  <si>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</si>
  <si>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</si>
  <si>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</si>
  <si>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其中：失业保险费收入</t>
  </si>
  <si>
    <t xml:space="preserve">      失业保险基金财政补贴收入</t>
  </si>
  <si>
    <t xml:space="preserve">      失业保险基金利息收入</t>
  </si>
  <si>
    <t xml:space="preserve">      其他失业保险基金收入</t>
  </si>
  <si>
    <t>三、职工基本医疗保险基金收入</t>
  </si>
  <si>
    <t>其中：职工基本医疗保险费收入</t>
  </si>
  <si>
    <t xml:space="preserve">      职工基本医疗保险基金财政补贴收入</t>
  </si>
  <si>
    <t xml:space="preserve">      职工基本医疗保险基金利息收入</t>
  </si>
  <si>
    <t xml:space="preserve">      其他职工基本医疗保险基金收入</t>
  </si>
  <si>
    <t>四、工伤保险基金收入</t>
  </si>
  <si>
    <t>其中：工伤保险费收入</t>
  </si>
  <si>
    <t xml:space="preserve">      工伤保险基金财政补贴收入</t>
  </si>
  <si>
    <t xml:space="preserve">      工伤保险基金利息收入</t>
  </si>
  <si>
    <t xml:space="preserve">      职业伤害保障费收入</t>
  </si>
  <si>
    <t xml:space="preserve">      其他工伤保险基金收入</t>
  </si>
  <si>
    <t>五、城乡居民基本养老保险基金收入</t>
  </si>
  <si>
    <t>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</si>
  <si>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</si>
  <si>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</si>
  <si>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</si>
  <si>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</si>
  <si>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其他城乡居民基本养老保险基金收入</t>
  </si>
  <si>
    <t>六、机关事业单位基本养老保险基金收入</t>
  </si>
  <si>
    <t>其中：机关事业单位基本养老保险费收入</t>
  </si>
  <si>
    <t xml:space="preserve">      机关事业单位基本养老保险基金财政补贴收入</t>
  </si>
  <si>
    <t xml:space="preserve">      机关事业单位基本养老保险基金利息收入</t>
  </si>
  <si>
    <t xml:space="preserve">      机关事业单位基本养老保险基金委托投资收益</t>
  </si>
  <si>
    <t xml:space="preserve">      其他机关事业单位基本养老保险基金收入</t>
  </si>
  <si>
    <t>七、城乡居民基本医疗保险基金收入</t>
  </si>
  <si>
    <t>其中：城乡居民基本医疗保险费收入</t>
  </si>
  <si>
    <t xml:space="preserve">      城乡居民基本医疗保险基金财政补贴收入</t>
  </si>
  <si>
    <t xml:space="preserve">      城乡居民基本医疗保险基金利息收入</t>
  </si>
  <si>
    <t xml:space="preserve">      其他城乡居民基本医疗保险基金收入</t>
  </si>
  <si>
    <t>社会保险基金预算收入合计</t>
  </si>
  <si>
    <t>备注：1.“预算科目”根据政府收支分类科目调整进行相应调整。
      2.按照《预算法》要求，社会保险基金预算按统筹层次编制，统筹地区公开本地区社会保
        险基金预算时，应公开到本统筹层次及下级的社会保险险种。</t>
  </si>
  <si>
    <t>样表28</t>
  </si>
  <si>
    <t>2023年炉霍县（市）社会保险基金预算支出预算表</t>
  </si>
  <si>
    <t>一、企业职工基本养老保险基金支出</t>
  </si>
  <si>
    <t>其中：基本养老金</t>
  </si>
  <si>
    <t xml:space="preserve">      医疗补助金</t>
  </si>
  <si>
    <t xml:space="preserve">      丧葬抚恤补助</t>
  </si>
  <si>
    <t xml:space="preserve">      其他企业职工基本养老保险基金支出</t>
  </si>
  <si>
    <t>二、失业保险基金支出</t>
  </si>
  <si>
    <t>其中：失业保险金</t>
  </si>
  <si>
    <t xml:space="preserve">      医疗保险费</t>
  </si>
  <si>
    <t xml:space="preserve">      职业培训和职业介绍补贴</t>
  </si>
  <si>
    <t xml:space="preserve">      技能提升补贴支出</t>
  </si>
  <si>
    <t xml:space="preserve">      稳定岗位补贴支出</t>
  </si>
  <si>
    <t xml:space="preserve">      其他费用支出</t>
  </si>
  <si>
    <t xml:space="preserve">      其他失业保险基金支出</t>
  </si>
  <si>
    <t>三、职工基本医疗保险基金支出</t>
  </si>
  <si>
    <t>其中：职工基本医疗保险统筹基金</t>
  </si>
  <si>
    <t xml:space="preserve">      职工基本医疗保险个人账户基金</t>
  </si>
  <si>
    <t xml:space="preserve">      其他职工基本医疗保险基金支出</t>
  </si>
  <si>
    <t>四、工伤保险基金支出</t>
  </si>
  <si>
    <t>其中：工伤保险待遇</t>
  </si>
  <si>
    <t xml:space="preserve">      劳动能力鉴定支出</t>
  </si>
  <si>
    <t xml:space="preserve">      工伤预防费用支出</t>
  </si>
  <si>
    <t xml:space="preserve">      职业伤害保障支出</t>
  </si>
  <si>
    <t xml:space="preserve">      其他工伤保险基金支出</t>
  </si>
  <si>
    <t>五、城乡居民基本养老保险基金支出</t>
  </si>
  <si>
    <t>其中：基础养老金支出</t>
  </si>
  <si>
    <t xml:space="preserve">      个人账户养老金支出</t>
  </si>
  <si>
    <t xml:space="preserve">      丧葬抚恤补助支出</t>
  </si>
  <si>
    <t xml:space="preserve">      其他城乡居民基本养老保险基金支出</t>
  </si>
  <si>
    <t>六、机关事业单位基本养老保险基金支出</t>
  </si>
  <si>
    <t>其中：基本养老金支出</t>
  </si>
  <si>
    <t xml:space="preserve">      其他机关事业单位基本养老保险基金支出</t>
  </si>
  <si>
    <t>七、城乡居民基本医疗保险基金支出</t>
  </si>
  <si>
    <t>其中：城乡居民基本医疗保险基金医疗待遇支出</t>
  </si>
  <si>
    <t xml:space="preserve">      城乡居民大病保险支出</t>
  </si>
  <si>
    <t xml:space="preserve">      其他城乡居民基本医疗保险基金支出</t>
  </si>
  <si>
    <t>社会保险基金预算支出合计</t>
  </si>
  <si>
    <t>备注：1.“预算科目”根据政府收支分类科目调整进行相应调整。
      2.按照《预算法》要求，社会保险基金预算按统筹层次编制，统筹地区公开本地区社会
        保险基金预算时，应公开到本统筹层次及下级的社会保险险种。</t>
  </si>
  <si>
    <t>样表29</t>
  </si>
  <si>
    <t>2023年炉霍县（市）社会保险基金预算收支预算平衡表</t>
  </si>
  <si>
    <t>社会保险基金预算收入</t>
  </si>
  <si>
    <t>社会保险基金预算支出</t>
  </si>
  <si>
    <t>社会保险基金转移支出</t>
  </si>
  <si>
    <t>企业职工基本养老保险基金</t>
  </si>
  <si>
    <t>失业保险基金</t>
  </si>
  <si>
    <t>职工基本医疗保险基金</t>
  </si>
  <si>
    <t>工伤保险基金</t>
  </si>
  <si>
    <t>城乡居民基本养老保险基金</t>
  </si>
  <si>
    <t>机关事业单位基本养老保险基金</t>
  </si>
  <si>
    <t>社会保险基金补助下级支出</t>
  </si>
  <si>
    <t>城乡居民基本医疗保险基金</t>
  </si>
  <si>
    <t>社会保险基金转移收入</t>
  </si>
  <si>
    <t>社会保险基金上级补助收入</t>
  </si>
  <si>
    <t>社会保险基金上解上级支出</t>
  </si>
  <si>
    <t xml:space="preserve">  社会保险基金下级上解收入</t>
  </si>
  <si>
    <t>年终结余</t>
  </si>
  <si>
    <t>备注：1.“预算科目”根据政府收支分类科目调整进行相应调整。
      2.按照《预算法》要求，社会保险基金预算按统筹层次编制，统筹地区公开本地区社会保险基金预算
        时，应公开到本统筹层次及下级的社会保险险种。</t>
  </si>
  <si>
    <t>样表30</t>
  </si>
  <si>
    <t>2023年炉霍县级（市级）社会保险基金预算收入预算表</t>
  </si>
  <si>
    <t>备注：1.“预算科目”根据政府收支分类科目调整进行相应调整。
      2.按照《预算法》要求，社会保险基金预算按统筹层次编制，统筹地区公开本级社会保险基金
        预算时， 应公开到本统筹层次的社会保险险种。</t>
  </si>
  <si>
    <t>样表31</t>
  </si>
  <si>
    <t>2023年炉霍县级（市级）社会保险基金预算支出预算表</t>
  </si>
  <si>
    <t>备注：1.“预算科目”根据政府收支分类科目调整进行相应调整。
      2.按照《预算法》要求，社会保险基金预算按统筹层次编制，统筹地区公开本级社会保险
        基金预算时，应公开到本统筹层次的社会保险险种。</t>
  </si>
  <si>
    <t>样表32</t>
  </si>
  <si>
    <t>2023年炉霍县级（市级）社会保险基金预算收支预算平衡表</t>
  </si>
  <si>
    <t>备注：1.“预算科目”根据政府收支分类科目调整进行相应调整。
      2.按照《预算法》要求，社会保险基金预算按统筹层次编制，统筹地区公开本级社会保险基金预算时，
        应公开到本统筹层次的社会保险险种。</t>
  </si>
  <si>
    <t>样表33（以2022年为例）</t>
  </si>
  <si>
    <t>炉霍县（市）2022年地方政府债务限额及余额预算情况表</t>
  </si>
  <si>
    <t>地   区</t>
  </si>
  <si>
    <t>2022年债务限额</t>
  </si>
  <si>
    <t>2022年债务余额预计执行数</t>
  </si>
  <si>
    <t>一般债务</t>
  </si>
  <si>
    <t>专项债务</t>
  </si>
  <si>
    <t>公  式</t>
  </si>
  <si>
    <t>A=B+C</t>
  </si>
  <si>
    <t>B</t>
  </si>
  <si>
    <t>C</t>
  </si>
  <si>
    <t>D=E+F</t>
  </si>
  <si>
    <t>E</t>
  </si>
  <si>
    <t>F</t>
  </si>
  <si>
    <t>XX市（县）合计</t>
  </si>
  <si>
    <t xml:space="preserve">  一、炉霍（县）本级</t>
  </si>
  <si>
    <t xml:space="preserve">  二、XX市（县）下级合计</t>
  </si>
  <si>
    <t xml:space="preserve">    （一）下级地区1</t>
  </si>
  <si>
    <t xml:space="preserve">    （二）下级地区2</t>
  </si>
  <si>
    <t>注：1.本表反映上一年度本地区、本级及所属地区地方政府债务限额及余额预计执行数。
    2.本表由县级以上地方各级财政部门在本级人民代表大会批准预算后二十日内公开。</t>
  </si>
  <si>
    <t>样表34（以2022年为例）</t>
  </si>
  <si>
    <t>炉霍县（市）地方政府一般债务余额情况表</t>
  </si>
  <si>
    <t>项    目</t>
  </si>
  <si>
    <t>一、2020年末地方政府一般债务余额实际数</t>
  </si>
  <si>
    <t>二、2021年末地方政府一般债务限额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</si>
  <si>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</si>
  <si>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</si>
  <si>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</si>
  <si>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</si>
  <si>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</si>
  <si>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六、2021年末地方政府一般债务剩余年限（年）</t>
  </si>
  <si>
    <t>七、2022年地方政府一般债务新增举债额度</t>
  </si>
  <si>
    <t>八、2022年地方政府一般债务限额</t>
  </si>
  <si>
    <t>注：1.本表反映本地区上两年度一般债务余额，上一年度一般债务限额、发行额、还本支出及余额，本年度一般债务新增举债额度及限额。
    2.本表由县级以上地方各级财政部门在本级人民代表大会批准预算后二十日内公开。</t>
  </si>
  <si>
    <t>样表35（以2022年为例）</t>
  </si>
  <si>
    <t>炉霍县（市）地方政府专项债务余额情况表</t>
  </si>
  <si>
    <t>一、2020年末地方政府专项债务余额实际数</t>
  </si>
  <si>
    <t>二、2021年末地方政府专项债务限额</t>
  </si>
  <si>
    <t>三、2021年地方政府专项债务发行额</t>
  </si>
  <si>
    <t>四、2021年地方政府专项债务还本额</t>
  </si>
  <si>
    <t>五、2021年末地方政府专项债务余额预计执行数</t>
  </si>
  <si>
    <t>六、2021年末地方政府专项债务剩余年限（年）</t>
  </si>
  <si>
    <t>七、2022年地方政府专项债务新增举债额度</t>
  </si>
  <si>
    <t>八、2022年末地方政府专项债务限额</t>
  </si>
  <si>
    <t>注：1.本表反映本地区上两年度专项债务余额，上一年度专项债务限额、发行额、还本支出及余额，本年度专项债务新增举债额度及限额。
    2.本表由县级以上地方各级财政部门在本级人民代表大会批准预算后二十日内公开。</t>
  </si>
  <si>
    <t>样表36（以2022年为例）</t>
  </si>
  <si>
    <t>炉霍县（市）地方政府债券发行及还本付息情况表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</si>
  <si>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</si>
  <si>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</si>
  <si>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</si>
  <si>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</si>
  <si>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</si>
  <si>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</si>
  <si>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</si>
  <si>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</si>
  <si>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</si>
  <si>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</si>
  <si>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</si>
  <si>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</si>
  <si>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</si>
  <si>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</si>
  <si>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</si>
  <si>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</si>
  <si>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</si>
  <si>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</si>
  <si>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</si>
  <si>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</si>
  <si>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</si>
  <si>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</si>
  <si>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</si>
  <si>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</si>
  <si>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</si>
  <si>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</si>
  <si>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</si>
  <si>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</si>
  <si>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</si>
  <si>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</si>
  <si>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注：1.本表反映本地区、本级上一年度地方政府债券（含再融资债券）发行及还本付息支出预计执行数、本年度地方政府债券还本付息支出预算数等。
    2.本表由县级以上地方各级财政部门在本级人民代表大会批准预算后二十日内公开。</t>
  </si>
  <si>
    <t>样表37（以2022年为例）</t>
  </si>
  <si>
    <t>炉霍县（市）本级2022年地方政府专项债务表</t>
  </si>
  <si>
    <t>项目</t>
  </si>
  <si>
    <t>一、专项债券收入</t>
  </si>
  <si>
    <t>二、专项债券支出</t>
  </si>
  <si>
    <t>三、还本付息</t>
  </si>
  <si>
    <t xml:space="preserve">    其中：还本预计执行数</t>
  </si>
  <si>
    <t xml:space="preserve">          付息预计执行数</t>
  </si>
  <si>
    <t>四、项目负债规模</t>
  </si>
  <si>
    <t>五、已发行专项债券期限（年）</t>
  </si>
  <si>
    <t>六、已发行专项债券利率（%）</t>
  </si>
  <si>
    <t>注：1.本表反映上一年度本级政府专项债券收入、支出、还本付息及专项收入情况，反映本级项目的负债规模、期限、利率、还本付息等情况。
    2.本表由县级以上地方各级财政部门在本级人民代表大会批准预算后二十日内公开。</t>
  </si>
  <si>
    <t>样表38（以2022年为例）</t>
  </si>
  <si>
    <t>炉霍县（市）本级2022年新增政府债券项目实施情况表</t>
  </si>
  <si>
    <t>区划名称</t>
  </si>
  <si>
    <t>项目实施单位</t>
  </si>
  <si>
    <t>新增债券资金发行金额</t>
  </si>
  <si>
    <t>财政部门资金拨付</t>
  </si>
  <si>
    <t>项目概况</t>
  </si>
  <si>
    <t>一般债券</t>
  </si>
  <si>
    <t>专项债券</t>
  </si>
  <si>
    <t>拨付金额</t>
  </si>
  <si>
    <t>拨付进度（%）</t>
  </si>
  <si>
    <t>炉霍县自然资源局</t>
  </si>
  <si>
    <t>自然灾害防治体系建设</t>
  </si>
  <si>
    <t>注：1.本表反映本级上一年度安排的新增地方政府债券资金使用情况。
    2.本表由县级以上地方各级财政部门在本级人民代表大会批准预算后二十日内公开。</t>
  </si>
  <si>
    <t>样表39（以2022年为例）</t>
  </si>
  <si>
    <t>炉霍县（市）2022年地方政府债务限额提前下达情况表</t>
  </si>
  <si>
    <t>下级</t>
  </si>
  <si>
    <t>一、2022年地方政府债务限额</t>
  </si>
  <si>
    <t>其中： 一般债务限额</t>
  </si>
  <si>
    <t xml:space="preserve">       专项债务限额</t>
  </si>
  <si>
    <t>二、提前下达的2023年新增地方政府债务限额</t>
  </si>
  <si>
    <t>注：1.本表反映本地区及本级预算中列示提前下达的新增地方政府债务限额情况。
    2.本表由县级以上地方各级财政部门在本级人民代表大会批准预算后二十日内公开。</t>
  </si>
  <si>
    <t>样表40（以2022年为例）</t>
  </si>
  <si>
    <t>炉霍县（市）本级2022年提前下达新增地方政府债券资金安排情况表</t>
  </si>
  <si>
    <t>项目领域</t>
  </si>
  <si>
    <t>项目主管部门</t>
  </si>
  <si>
    <t>债券性质</t>
  </si>
  <si>
    <t>发行金额</t>
  </si>
  <si>
    <t>XX市（县）本级</t>
  </si>
  <si>
    <t>XXXX</t>
  </si>
  <si>
    <t>如：市政建设、医疗卫生等</t>
  </si>
  <si>
    <t>如：保障性安居工程、交通基础设施等（符合中央确定的专项债券重点投向领域）</t>
  </si>
  <si>
    <t>注：1.本表反映本级当年提前下达的新增地方政府债券资金安排情况。
    2.本表由县级以上地方各级财政部门在本级人民代表大会批准预算后二十日内公开。</t>
  </si>
  <si>
    <t>样表41</t>
  </si>
  <si>
    <t>转移支付绩效目标表 (XX年度)</t>
  </si>
  <si>
    <t>预算单位</t>
  </si>
  <si>
    <t>项目类型</t>
  </si>
  <si>
    <t>项 目 概 况</t>
  </si>
  <si>
    <t>中长期规划（名称、文号，仅指常年项目）</t>
  </si>
  <si>
    <t>资金管理办法（名称、文号）</t>
  </si>
  <si>
    <t>绩效分配方式（选中项涂黑，可多选）</t>
  </si>
  <si>
    <t>□ 因素法</t>
  </si>
  <si>
    <t>□ 项目法</t>
  </si>
  <si>
    <t>■ 据实据效</t>
  </si>
  <si>
    <t>■ 因素法与项目法相结合</t>
  </si>
  <si>
    <t>立项依据</t>
  </si>
  <si>
    <t>使用范围</t>
  </si>
  <si>
    <t>申报（补助）条件</t>
  </si>
  <si>
    <t>项目起止年限</t>
  </si>
  <si>
    <t>项目资金（万元）</t>
  </si>
  <si>
    <t xml:space="preserve">  年度资金总额：</t>
  </si>
  <si>
    <t xml:space="preserve">       其中：财政拨款</t>
  </si>
  <si>
    <t xml:space="preserve">             其他资金</t>
  </si>
  <si>
    <t>总 体 目 标</t>
  </si>
  <si>
    <t>年度目标</t>
  </si>
  <si>
    <t>绩 效 指 标</t>
  </si>
  <si>
    <t>一级指标</t>
  </si>
  <si>
    <t>二级指标</t>
  </si>
  <si>
    <t>三级指标</t>
  </si>
  <si>
    <t>指标性质</t>
  </si>
  <si>
    <t>指标值</t>
  </si>
  <si>
    <t>度量单位</t>
  </si>
  <si>
    <t>权重</t>
  </si>
  <si>
    <t>指标方向性</t>
  </si>
  <si>
    <t>产出指标</t>
  </si>
  <si>
    <t>数量指标</t>
  </si>
  <si>
    <t>质量指标</t>
  </si>
  <si>
    <t>时效指标</t>
  </si>
  <si>
    <t>成本指标</t>
  </si>
  <si>
    <t>效益指标</t>
  </si>
  <si>
    <t>经济效益指标</t>
  </si>
  <si>
    <t>社会效益指标</t>
  </si>
  <si>
    <t>生态效益指标</t>
  </si>
  <si>
    <t>可持续影响指标</t>
  </si>
  <si>
    <t>满意度指标</t>
  </si>
  <si>
    <t>服务对象满意度指标</t>
  </si>
  <si>
    <t>注：1.各级财政部门在公开政府预算时，应当公开重大政策和重点项目等绩效目标。
    2.此表为参考样表，各级财政部门可根据实际情况适当调整。</t>
  </si>
  <si>
    <t>样表42（以2022年调整预算为例）</t>
  </si>
  <si>
    <t>炉霍县（市）2022年地方政府债务限额调整情况表</t>
  </si>
  <si>
    <t>二、2023年新增地方政府债务限额</t>
  </si>
  <si>
    <t>附：提前下达的2022年新增地方政府债务限额</t>
  </si>
  <si>
    <t>G=H+I</t>
  </si>
  <si>
    <t>I</t>
  </si>
  <si>
    <t>三、2023年地方政府债务限额</t>
  </si>
  <si>
    <t>J=K+L</t>
  </si>
  <si>
    <t>L</t>
  </si>
  <si>
    <t>注：1.本表反映本地区及本级当年地方政府债务限额调整情况。
    2.本表由县级以上地方各级财政部门在本级人民代表大会常务委员会批准预算调整方案后二十日内公开。</t>
  </si>
  <si>
    <t>样表43（以2022年调整预算为例）</t>
  </si>
  <si>
    <t>炉霍县（市）2022年限额调整地方政府债券资金安排表</t>
  </si>
  <si>
    <t>序号</t>
  </si>
  <si>
    <t>注：1.本表反映本级当年新增地方政府债券资金安排情况。
    2.本表由县级以上地方各级财政部门在本级人民代表大会常务委员会批准预算调整方案后二十日内公开。</t>
  </si>
</sst>
</file>

<file path=xl/styles.xml><?xml version="1.0" encoding="utf-8"?>
<styleSheet xmlns="http://schemas.openxmlformats.org/spreadsheetml/2006/main" xmlns:xr9="http://schemas.microsoft.com/office/spreadsheetml/2016/revision9">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_);[Red]\(0\)"/>
    <numFmt numFmtId="178" formatCode="0.0_ "/>
    <numFmt numFmtId="179" formatCode="0_ "/>
    <numFmt numFmtId="180" formatCode="0.0"/>
    <numFmt numFmtId="181" formatCode="#,##0_ "/>
    <numFmt numFmtId="182" formatCode="0.0_);[Red]\(0.0\)"/>
    <numFmt numFmtId="183" formatCode="____@"/>
    <numFmt numFmtId="184" formatCode="0_ ;[Red]\-0\ "/>
    <numFmt numFmtId="185" formatCode="0.0%"/>
    <numFmt numFmtId="186" formatCode="0.00_ "/>
    <numFmt numFmtId="187" formatCode="###0"/>
  </numFmts>
  <fonts count="73">
    <font>
      <sz val="12"/>
      <name val="宋体"/>
      <charset val="134"/>
    </font>
    <font>
      <sz val="12"/>
      <name val="方正黑体简体"/>
      <charset val="134"/>
    </font>
    <font>
      <sz val="20"/>
      <name val="方正小标宋简体"/>
      <charset val="134"/>
    </font>
    <font>
      <sz val="12"/>
      <name val="宋体"/>
      <charset val="134"/>
      <scheme val="major"/>
    </font>
    <font>
      <sz val="11"/>
      <name val="宋体"/>
      <charset val="134"/>
      <scheme val="major"/>
    </font>
    <font>
      <sz val="11"/>
      <color indexed="8"/>
      <name val="宋体"/>
      <charset val="134"/>
    </font>
    <font>
      <sz val="11"/>
      <color theme="1"/>
      <name val="宋体"/>
      <charset val="134"/>
      <scheme val="minor"/>
    </font>
    <font>
      <sz val="20"/>
      <color indexed="8"/>
      <name val="方正小标宋简体"/>
      <charset val="134"/>
    </font>
    <font>
      <sz val="12"/>
      <color indexed="8"/>
      <name val="宋体"/>
      <charset val="134"/>
      <scheme val="major"/>
    </font>
    <font>
      <sz val="11"/>
      <color indexed="8"/>
      <name val="宋体"/>
      <charset val="134"/>
      <scheme val="major"/>
    </font>
    <font>
      <b/>
      <sz val="11"/>
      <name val="宋体"/>
      <charset val="134"/>
      <scheme val="major"/>
    </font>
    <font>
      <b/>
      <sz val="11"/>
      <name val="宋体"/>
      <charset val="134"/>
    </font>
    <font>
      <sz val="11"/>
      <name val="宋体"/>
      <charset val="134"/>
    </font>
    <font>
      <sz val="12"/>
      <color theme="1"/>
      <name val="方正黑体简体"/>
      <charset val="134"/>
    </font>
    <font>
      <b/>
      <sz val="20"/>
      <name val="方正小标宋简体"/>
      <charset val="134"/>
    </font>
    <font>
      <sz val="11"/>
      <name val="宋体"/>
      <charset val="134"/>
      <scheme val="minor"/>
    </font>
    <font>
      <sz val="11"/>
      <color indexed="8"/>
      <name val="宋体"/>
      <charset val="134"/>
      <scheme val="minor"/>
    </font>
    <font>
      <b/>
      <sz val="20"/>
      <color indexed="8"/>
      <name val="方正小标宋简体"/>
      <charset val="134"/>
    </font>
    <font>
      <sz val="12"/>
      <color indexed="8"/>
      <name val="方正黑体简体"/>
      <charset val="134"/>
    </font>
    <font>
      <sz val="12"/>
      <color indexed="8"/>
      <name val="宋体"/>
      <charset val="134"/>
    </font>
    <font>
      <b/>
      <sz val="11"/>
      <color indexed="8"/>
      <name val="宋体"/>
      <charset val="134"/>
    </font>
    <font>
      <sz val="20"/>
      <color theme="1"/>
      <name val="方正小标宋简体"/>
      <charset val="134"/>
    </font>
    <font>
      <sz val="12"/>
      <color theme="1"/>
      <name val="宋体"/>
      <charset val="134"/>
      <scheme val="minor"/>
    </font>
    <font>
      <sz val="12"/>
      <color theme="1"/>
      <name val="宋体"/>
      <charset val="134"/>
    </font>
    <font>
      <sz val="10"/>
      <name val="宋体"/>
      <charset val="134"/>
    </font>
    <font>
      <sz val="11"/>
      <color theme="1"/>
      <name val="宋体"/>
      <charset val="134"/>
    </font>
    <font>
      <b/>
      <sz val="11"/>
      <color theme="1"/>
      <name val="宋体"/>
      <charset val="134"/>
      <scheme val="minor"/>
    </font>
    <font>
      <sz val="12"/>
      <color indexed="8"/>
      <name val="宋体"/>
      <charset val="134"/>
      <scheme val="minor"/>
    </font>
    <font>
      <b/>
      <sz val="11"/>
      <color indexed="8"/>
      <name val="宋体"/>
      <charset val="134"/>
      <scheme val="minor"/>
    </font>
    <font>
      <b/>
      <sz val="12"/>
      <name val="宋体"/>
      <charset val="134"/>
    </font>
    <font>
      <b/>
      <sz val="12"/>
      <color indexed="8"/>
      <name val="宋体"/>
      <charset val="134"/>
    </font>
    <font>
      <b/>
      <sz val="11"/>
      <name val="宋体"/>
      <charset val="134"/>
      <scheme val="minor"/>
    </font>
    <font>
      <sz val="12"/>
      <name val="Arial Narrow"/>
      <charset val="134"/>
    </font>
    <font>
      <b/>
      <sz val="12"/>
      <name val="方正黑体简体"/>
      <charset val="134"/>
    </font>
    <font>
      <b/>
      <sz val="12"/>
      <color indexed="8"/>
      <name val="方正黑体简体"/>
      <charset val="134"/>
    </font>
    <font>
      <sz val="11"/>
      <name val="Times New Roman"/>
      <charset val="134"/>
    </font>
    <font>
      <sz val="11"/>
      <color rgb="FF000000"/>
      <name val="宋体"/>
      <charset val="134"/>
    </font>
    <font>
      <sz val="9"/>
      <color indexed="8"/>
      <name val="宋体"/>
      <charset val="134"/>
      <scheme val="minor"/>
    </font>
    <font>
      <b/>
      <sz val="10"/>
      <color rgb="FF000000"/>
      <name val="宋体"/>
      <charset val="134"/>
    </font>
    <font>
      <sz val="10"/>
      <name val="宋体"/>
      <charset val="0"/>
    </font>
    <font>
      <sz val="10"/>
      <color rgb="FF000000"/>
      <name val="宋体"/>
      <charset val="134"/>
    </font>
    <font>
      <sz val="12"/>
      <color theme="1"/>
      <name val="Times New Roman"/>
      <charset val="134"/>
    </font>
    <font>
      <b/>
      <sz val="12"/>
      <color theme="1"/>
      <name val="宋体"/>
      <charset val="134"/>
    </font>
    <font>
      <b/>
      <sz val="10"/>
      <name val="宋体"/>
      <charset val="134"/>
    </font>
    <font>
      <sz val="9"/>
      <name val="宋体"/>
      <charset val="134"/>
    </font>
    <font>
      <sz val="16"/>
      <name val="宋体"/>
      <charset val="134"/>
    </font>
    <font>
      <sz val="12"/>
      <name val="宋体"/>
      <charset val="134"/>
      <scheme val="minor"/>
    </font>
    <font>
      <sz val="40"/>
      <name val="方正大标宋简体"/>
      <charset val="134"/>
    </font>
    <font>
      <sz val="26"/>
      <name val="方正小标宋简体"/>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仿宋_GB2312"/>
      <charset val="134"/>
    </font>
    <font>
      <sz val="12"/>
      <name val="Times New Roman"/>
      <charset val="134"/>
    </font>
    <font>
      <sz val="11"/>
      <name val="Calibri"/>
      <charset val="134"/>
    </font>
    <font>
      <b/>
      <sz val="12"/>
      <color theme="1"/>
      <name val="Times New Roman"/>
      <charset val="134"/>
    </font>
  </fonts>
  <fills count="39">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mediumGray">
        <fgColor indexed="9"/>
      </patternFill>
    </fill>
    <fill>
      <patternFill patternType="solid">
        <fgColor rgb="FFFFFF00"/>
        <bgColor indexed="9"/>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auto="1"/>
      </top>
      <bottom/>
      <diagonal/>
    </border>
    <border>
      <left/>
      <right/>
      <top/>
      <bottom style="thin">
        <color auto="1"/>
      </bottom>
      <diagonal/>
    </border>
    <border>
      <left style="thin">
        <color indexed="8"/>
      </left>
      <right/>
      <top style="thin">
        <color indexed="8"/>
      </top>
      <bottom style="thin">
        <color indexed="8"/>
      </bottom>
      <diagonal/>
    </border>
    <border>
      <left style="thin">
        <color auto="1"/>
      </left>
      <right style="thin">
        <color auto="1"/>
      </right>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5">
    <xf numFmtId="0" fontId="0" fillId="0" borderId="0">
      <alignment vertical="center"/>
    </xf>
    <xf numFmtId="43" fontId="49" fillId="0" borderId="0" applyFill="0" applyBorder="0" applyAlignment="0" applyProtection="0"/>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 fillId="8" borderId="14" applyNumberFormat="0" applyFon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5" applyNumberFormat="0" applyFill="0" applyAlignment="0" applyProtection="0">
      <alignment vertical="center"/>
    </xf>
    <xf numFmtId="0" fontId="56" fillId="0" borderId="15" applyNumberFormat="0" applyFill="0" applyAlignment="0" applyProtection="0">
      <alignment vertical="center"/>
    </xf>
    <xf numFmtId="0" fontId="57" fillId="0" borderId="16" applyNumberFormat="0" applyFill="0" applyAlignment="0" applyProtection="0">
      <alignment vertical="center"/>
    </xf>
    <xf numFmtId="0" fontId="57" fillId="0" borderId="0" applyNumberFormat="0" applyFill="0" applyBorder="0" applyAlignment="0" applyProtection="0">
      <alignment vertical="center"/>
    </xf>
    <xf numFmtId="0" fontId="58" fillId="9" borderId="17" applyNumberFormat="0" applyAlignment="0" applyProtection="0">
      <alignment vertical="center"/>
    </xf>
    <xf numFmtId="0" fontId="59" fillId="10" borderId="18" applyNumberFormat="0" applyAlignment="0" applyProtection="0">
      <alignment vertical="center"/>
    </xf>
    <xf numFmtId="0" fontId="60" fillId="10" borderId="17" applyNumberFormat="0" applyAlignment="0" applyProtection="0">
      <alignment vertical="center"/>
    </xf>
    <xf numFmtId="0" fontId="61" fillId="11" borderId="19" applyNumberFormat="0" applyAlignment="0" applyProtection="0">
      <alignment vertical="center"/>
    </xf>
    <xf numFmtId="0" fontId="62" fillId="0" borderId="20" applyNumberFormat="0" applyFill="0" applyAlignment="0" applyProtection="0">
      <alignment vertical="center"/>
    </xf>
    <xf numFmtId="0" fontId="63" fillId="0" borderId="21" applyNumberFormat="0" applyFill="0" applyAlignment="0" applyProtection="0">
      <alignment vertical="center"/>
    </xf>
    <xf numFmtId="0" fontId="64" fillId="12" borderId="0" applyNumberFormat="0" applyBorder="0" applyAlignment="0" applyProtection="0">
      <alignment vertical="center"/>
    </xf>
    <xf numFmtId="0" fontId="65" fillId="13" borderId="0" applyNumberFormat="0" applyBorder="0" applyAlignment="0" applyProtection="0">
      <alignment vertical="center"/>
    </xf>
    <xf numFmtId="0" fontId="66" fillId="14" borderId="0" applyNumberFormat="0" applyBorder="0" applyAlignment="0" applyProtection="0">
      <alignment vertical="center"/>
    </xf>
    <xf numFmtId="0" fontId="67" fillId="15" borderId="0" applyNumberFormat="0" applyBorder="0" applyAlignment="0" applyProtection="0">
      <alignment vertical="center"/>
    </xf>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7" fillId="18" borderId="0" applyNumberFormat="0" applyBorder="0" applyAlignment="0" applyProtection="0">
      <alignment vertical="center"/>
    </xf>
    <xf numFmtId="0" fontId="67" fillId="19" borderId="0" applyNumberFormat="0" applyBorder="0" applyAlignment="0" applyProtection="0">
      <alignment vertical="center"/>
    </xf>
    <xf numFmtId="0" fontId="68" fillId="20" borderId="0" applyNumberFormat="0" applyBorder="0" applyAlignment="0" applyProtection="0">
      <alignment vertical="center"/>
    </xf>
    <xf numFmtId="0" fontId="68" fillId="21" borderId="0" applyNumberFormat="0" applyBorder="0" applyAlignment="0" applyProtection="0">
      <alignment vertical="center"/>
    </xf>
    <xf numFmtId="0" fontId="67" fillId="22" borderId="0" applyNumberFormat="0" applyBorder="0" applyAlignment="0" applyProtection="0">
      <alignment vertical="center"/>
    </xf>
    <xf numFmtId="0" fontId="67" fillId="23" borderId="0" applyNumberFormat="0" applyBorder="0" applyAlignment="0" applyProtection="0">
      <alignment vertical="center"/>
    </xf>
    <xf numFmtId="0" fontId="68" fillId="24" borderId="0" applyNumberFormat="0" applyBorder="0" applyAlignment="0" applyProtection="0">
      <alignment vertical="center"/>
    </xf>
    <xf numFmtId="0" fontId="68" fillId="25" borderId="0" applyNumberFormat="0" applyBorder="0" applyAlignment="0" applyProtection="0">
      <alignment vertical="center"/>
    </xf>
    <xf numFmtId="0" fontId="67" fillId="26" borderId="0" applyNumberFormat="0" applyBorder="0" applyAlignment="0" applyProtection="0">
      <alignment vertical="center"/>
    </xf>
    <xf numFmtId="0" fontId="67" fillId="27" borderId="0" applyNumberFormat="0" applyBorder="0" applyAlignment="0" applyProtection="0">
      <alignment vertical="center"/>
    </xf>
    <xf numFmtId="0" fontId="68" fillId="28" borderId="0" applyNumberFormat="0" applyBorder="0" applyAlignment="0" applyProtection="0">
      <alignment vertical="center"/>
    </xf>
    <xf numFmtId="0" fontId="68" fillId="29" borderId="0" applyNumberFormat="0" applyBorder="0" applyAlignment="0" applyProtection="0">
      <alignment vertical="center"/>
    </xf>
    <xf numFmtId="0" fontId="67" fillId="30" borderId="0" applyNumberFormat="0" applyBorder="0" applyAlignment="0" applyProtection="0">
      <alignment vertical="center"/>
    </xf>
    <xf numFmtId="0" fontId="67" fillId="31" borderId="0" applyNumberFormat="0" applyBorder="0" applyAlignment="0" applyProtection="0">
      <alignment vertical="center"/>
    </xf>
    <xf numFmtId="0" fontId="68" fillId="32" borderId="0" applyNumberFormat="0" applyBorder="0" applyAlignment="0" applyProtection="0">
      <alignment vertical="center"/>
    </xf>
    <xf numFmtId="0" fontId="68" fillId="33" borderId="0" applyNumberFormat="0" applyBorder="0" applyAlignment="0" applyProtection="0">
      <alignment vertical="center"/>
    </xf>
    <xf numFmtId="0" fontId="67" fillId="34" borderId="0" applyNumberFormat="0" applyBorder="0" applyAlignment="0" applyProtection="0">
      <alignment vertical="center"/>
    </xf>
    <xf numFmtId="0" fontId="67" fillId="35" borderId="0" applyNumberFormat="0" applyBorder="0" applyAlignment="0" applyProtection="0">
      <alignment vertical="center"/>
    </xf>
    <xf numFmtId="0" fontId="68" fillId="36" borderId="0" applyNumberFormat="0" applyBorder="0" applyAlignment="0" applyProtection="0">
      <alignment vertical="center"/>
    </xf>
    <xf numFmtId="0" fontId="68" fillId="37" borderId="0" applyNumberFormat="0" applyBorder="0" applyAlignment="0" applyProtection="0">
      <alignment vertical="center"/>
    </xf>
    <xf numFmtId="0" fontId="67" fillId="38" borderId="0" applyNumberFormat="0" applyBorder="0" applyAlignment="0" applyProtection="0">
      <alignment vertical="center"/>
    </xf>
    <xf numFmtId="0" fontId="0" fillId="0" borderId="0"/>
    <xf numFmtId="0" fontId="0" fillId="0" borderId="0"/>
    <xf numFmtId="0" fontId="0" fillId="0" borderId="0"/>
    <xf numFmtId="0" fontId="6" fillId="0" borderId="0">
      <alignment vertical="center"/>
    </xf>
    <xf numFmtId="0" fontId="5" fillId="0" borderId="0">
      <alignment vertical="center"/>
    </xf>
    <xf numFmtId="0" fontId="0" fillId="0" borderId="0"/>
    <xf numFmtId="0" fontId="0" fillId="0" borderId="0"/>
    <xf numFmtId="0" fontId="0" fillId="0" borderId="0"/>
    <xf numFmtId="0" fontId="0" fillId="0" borderId="0"/>
    <xf numFmtId="0" fontId="44" fillId="0" borderId="0"/>
    <xf numFmtId="0" fontId="44" fillId="0" borderId="0"/>
    <xf numFmtId="0" fontId="5"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7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71" fillId="0" borderId="0"/>
  </cellStyleXfs>
  <cellXfs count="541">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justify" vertical="center"/>
    </xf>
    <xf numFmtId="0" fontId="6"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vertical="center" wrapText="1"/>
    </xf>
    <xf numFmtId="176" fontId="3"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5" fillId="0" borderId="0" xfId="0" applyFont="1" applyFill="1" applyAlignment="1">
      <alignment horizontal="justify"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0" xfId="0" applyFont="1" applyFill="1" applyBorder="1" applyAlignment="1">
      <alignment horizontal="right" vertical="center" wrapText="1"/>
    </xf>
    <xf numFmtId="0" fontId="10" fillId="0" borderId="1" xfId="0" applyFont="1" applyFill="1" applyBorder="1" applyAlignment="1">
      <alignment vertical="center" wrapText="1"/>
    </xf>
    <xf numFmtId="178" fontId="4"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178" fontId="12" fillId="0" borderId="1" xfId="0" applyNumberFormat="1" applyFont="1" applyFill="1" applyBorder="1" applyAlignment="1">
      <alignment horizontal="right" vertical="center" wrapText="1"/>
    </xf>
    <xf numFmtId="0" fontId="12" fillId="0" borderId="1" xfId="0" applyFont="1" applyFill="1" applyBorder="1" applyAlignment="1">
      <alignment vertical="center" wrapText="1"/>
    </xf>
    <xf numFmtId="0" fontId="13" fillId="0" borderId="0" xfId="0" applyFont="1" applyFill="1" applyBorder="1" applyAlignment="1">
      <alignment horizontal="left" vertical="center" wrapText="1"/>
    </xf>
    <xf numFmtId="0" fontId="14" fillId="0" borderId="0" xfId="0" applyFont="1">
      <alignment vertical="center"/>
    </xf>
    <xf numFmtId="0" fontId="15" fillId="0" borderId="0" xfId="0" applyFo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horizontal="left" vertical="center"/>
    </xf>
    <xf numFmtId="179" fontId="13" fillId="0" borderId="0" xfId="0" applyNumberFormat="1" applyFont="1" applyFill="1" applyBorder="1" applyAlignment="1">
      <alignment horizontal="left" vertical="center" wrapText="1"/>
    </xf>
    <xf numFmtId="9" fontId="13" fillId="0" borderId="0" xfId="0" applyNumberFormat="1" applyFont="1" applyFill="1" applyBorder="1" applyAlignment="1">
      <alignment horizontal="left" vertical="center" wrapText="1"/>
    </xf>
    <xf numFmtId="0" fontId="2"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4" fontId="15"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pplyProtection="1">
      <alignment vertical="center"/>
      <protection locked="0"/>
    </xf>
    <xf numFmtId="0" fontId="2" fillId="0" borderId="0" xfId="0" applyFont="1" applyFill="1" applyAlignment="1">
      <alignment horizontal="center" vertical="center"/>
    </xf>
    <xf numFmtId="0" fontId="0"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0" fillId="0" borderId="0" xfId="0" applyFont="1" applyFill="1" applyBorder="1" applyAlignment="1">
      <alignment horizontal="right" vertical="center" wrapText="1"/>
    </xf>
    <xf numFmtId="176" fontId="0" fillId="0" borderId="0" xfId="0" applyNumberFormat="1" applyFont="1" applyFill="1" applyBorder="1" applyAlignment="1">
      <alignment horizontal="right" vertical="center" wrapText="1"/>
    </xf>
    <xf numFmtId="0" fontId="12"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vertical="center" wrapText="1"/>
    </xf>
    <xf numFmtId="0" fontId="12" fillId="0" borderId="1" xfId="0" applyFont="1" applyFill="1" applyBorder="1" applyAlignment="1">
      <alignment vertical="center"/>
    </xf>
    <xf numFmtId="0" fontId="18" fillId="0" borderId="0" xfId="0" applyFont="1" applyFill="1" applyAlignment="1">
      <alignment horizontal="left" vertical="center"/>
    </xf>
    <xf numFmtId="0" fontId="7" fillId="0" borderId="0" xfId="0" applyFont="1" applyFill="1" applyAlignment="1">
      <alignment horizontal="center" vertical="center"/>
    </xf>
    <xf numFmtId="0" fontId="19" fillId="0" borderId="0" xfId="0" applyFont="1" applyFill="1" applyAlignment="1">
      <alignment horizontal="right" vertical="center"/>
    </xf>
    <xf numFmtId="0" fontId="20" fillId="0" borderId="0" xfId="0" applyFont="1" applyFill="1" applyAlignment="1">
      <alignment vertical="center"/>
    </xf>
    <xf numFmtId="0" fontId="1"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178" fontId="11" fillId="0" borderId="1" xfId="0" applyNumberFormat="1"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79" fontId="6"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179" fontId="0" fillId="0" borderId="0" xfId="0" applyNumberFormat="1" applyFont="1" applyFill="1" applyBorder="1" applyAlignment="1">
      <alignment horizontal="right" vertical="center" wrapText="1"/>
    </xf>
    <xf numFmtId="0" fontId="23" fillId="0" borderId="0" xfId="0" applyFont="1" applyFill="1" applyBorder="1" applyAlignment="1">
      <alignment horizontal="right" vertical="center" wrapText="1"/>
    </xf>
    <xf numFmtId="0" fontId="19" fillId="0" borderId="1"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center" vertical="center" wrapText="1"/>
    </xf>
    <xf numFmtId="179" fontId="0" fillId="0" borderId="4" xfId="0" applyNumberFormat="1" applyFont="1" applyFill="1" applyBorder="1" applyAlignment="1" applyProtection="1">
      <alignment horizontal="center" vertical="center" wrapText="1"/>
    </xf>
    <xf numFmtId="179" fontId="0" fillId="0" borderId="5" xfId="0" applyNumberFormat="1" applyFont="1" applyFill="1" applyBorder="1" applyAlignment="1" applyProtection="1">
      <alignment horizontal="center" vertical="center" wrapText="1"/>
    </xf>
    <xf numFmtId="179" fontId="0" fillId="0" borderId="6" xfId="0" applyNumberFormat="1" applyFont="1" applyFill="1" applyBorder="1" applyAlignment="1" applyProtection="1">
      <alignment horizontal="center" vertical="center" wrapText="1"/>
    </xf>
    <xf numFmtId="179" fontId="0" fillId="0" borderId="1"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179"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2" borderId="1" xfId="0" applyFill="1" applyBorder="1" applyAlignment="1">
      <alignment vertical="center" wrapText="1"/>
    </xf>
    <xf numFmtId="0" fontId="24" fillId="0" borderId="7" xfId="0" applyFont="1" applyFill="1" applyBorder="1" applyAlignment="1">
      <alignment horizontal="left" vertical="center"/>
    </xf>
    <xf numFmtId="0" fontId="6" fillId="0" borderId="1" xfId="0" applyFont="1" applyFill="1" applyBorder="1" applyAlignment="1">
      <alignment vertical="center" wrapText="1"/>
    </xf>
    <xf numFmtId="177" fontId="25" fillId="0" borderId="1" xfId="0" applyNumberFormat="1" applyFont="1" applyFill="1" applyBorder="1" applyAlignment="1">
      <alignment vertical="center" wrapText="1"/>
    </xf>
    <xf numFmtId="179" fontId="6" fillId="0" borderId="1" xfId="0" applyNumberFormat="1" applyFont="1" applyFill="1" applyBorder="1" applyAlignment="1">
      <alignment vertical="center" wrapText="1"/>
    </xf>
    <xf numFmtId="9" fontId="12" fillId="0" borderId="1" xfId="0" applyNumberFormat="1" applyFont="1" applyFill="1" applyBorder="1" applyAlignment="1">
      <alignment vertical="center" wrapText="1"/>
    </xf>
    <xf numFmtId="9" fontId="0" fillId="0" borderId="2" xfId="0" applyNumberFormat="1" applyFont="1" applyFill="1" applyBorder="1" applyAlignment="1">
      <alignment horizontal="center" vertical="center" wrapText="1"/>
    </xf>
    <xf numFmtId="9" fontId="0" fillId="0" borderId="3" xfId="0" applyNumberFormat="1" applyFont="1" applyFill="1" applyBorder="1" applyAlignment="1">
      <alignment horizontal="center" vertical="center" wrapText="1"/>
    </xf>
    <xf numFmtId="0" fontId="13" fillId="0" borderId="0" xfId="0" applyFont="1" applyFill="1" applyAlignment="1">
      <alignment horizontal="left" vertical="center"/>
    </xf>
    <xf numFmtId="0" fontId="21" fillId="0" borderId="0" xfId="0" applyFont="1" applyFill="1" applyAlignment="1">
      <alignment horizontal="center" vertical="center"/>
    </xf>
    <xf numFmtId="0" fontId="22" fillId="0" borderId="0" xfId="0" applyFont="1" applyFill="1" applyAlignment="1">
      <alignment horizontal="right" vertical="center"/>
    </xf>
    <xf numFmtId="0" fontId="26" fillId="0" borderId="0" xfId="0" applyFont="1" applyFill="1" applyAlignment="1">
      <alignment vertical="center"/>
    </xf>
    <xf numFmtId="0" fontId="6" fillId="0" borderId="1" xfId="0" applyFont="1" applyFill="1" applyBorder="1" applyAlignment="1">
      <alignment horizontal="center" vertical="center"/>
    </xf>
    <xf numFmtId="0" fontId="26" fillId="0" borderId="1" xfId="0" applyFont="1" applyFill="1" applyBorder="1" applyAlignment="1">
      <alignment horizontal="justify" vertical="center"/>
    </xf>
    <xf numFmtId="0" fontId="26" fillId="0" borderId="1" xfId="0" applyFont="1" applyFill="1" applyBorder="1" applyAlignment="1">
      <alignment horizontal="center" vertical="center"/>
    </xf>
    <xf numFmtId="0" fontId="6" fillId="0" borderId="1" xfId="0" applyFont="1" applyFill="1" applyBorder="1" applyAlignment="1">
      <alignment horizontal="justify" vertical="center"/>
    </xf>
    <xf numFmtId="0" fontId="26" fillId="0" borderId="1" xfId="0" applyNumberFormat="1" applyFont="1" applyFill="1" applyBorder="1" applyAlignment="1" applyProtection="1">
      <alignment horizontal="center" vertical="center"/>
    </xf>
    <xf numFmtId="0" fontId="5" fillId="0" borderId="0" xfId="0" applyFont="1" applyFill="1" applyAlignment="1">
      <alignment vertical="center" wrapText="1"/>
    </xf>
    <xf numFmtId="0" fontId="27" fillId="0" borderId="0" xfId="0" applyFont="1" applyFill="1" applyAlignment="1">
      <alignment horizontal="right" vertical="center"/>
    </xf>
    <xf numFmtId="0" fontId="28" fillId="0" borderId="0" xfId="0" applyFont="1" applyFill="1" applyAlignment="1">
      <alignment vertical="center"/>
    </xf>
    <xf numFmtId="0" fontId="16" fillId="0" borderId="0" xfId="0" applyFont="1" applyFill="1" applyAlignment="1">
      <alignmen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0" xfId="0" applyFont="1" applyFill="1" applyAlignment="1">
      <alignment horizontal="justify" vertical="center" wrapText="1"/>
    </xf>
    <xf numFmtId="178" fontId="12" fillId="0" borderId="1" xfId="0" applyNumberFormat="1" applyFont="1" applyFill="1" applyBorder="1" applyAlignment="1">
      <alignment vertical="center" wrapText="1"/>
    </xf>
    <xf numFmtId="178" fontId="12"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 fillId="0" borderId="0" xfId="0" applyFont="1" applyFill="1" applyBorder="1" applyAlignment="1">
      <alignment horizontal="left" vertical="center"/>
    </xf>
    <xf numFmtId="178" fontId="11" fillId="0" borderId="1" xfId="0" applyNumberFormat="1" applyFont="1" applyFill="1" applyBorder="1" applyAlignment="1">
      <alignment vertical="center" wrapText="1"/>
    </xf>
    <xf numFmtId="180" fontId="11" fillId="0" borderId="1" xfId="0" applyNumberFormat="1" applyFont="1" applyFill="1" applyBorder="1" applyAlignment="1">
      <alignment vertical="center" wrapText="1"/>
    </xf>
    <xf numFmtId="180" fontId="12" fillId="0" borderId="1" xfId="0" applyNumberFormat="1" applyFont="1" applyFill="1" applyBorder="1" applyAlignment="1">
      <alignment vertical="center" wrapText="1"/>
    </xf>
    <xf numFmtId="180" fontId="12" fillId="0" borderId="1" xfId="0" applyNumberFormat="1" applyFont="1" applyFill="1" applyBorder="1" applyAlignment="1">
      <alignment horizontal="center" vertical="center" wrapText="1"/>
    </xf>
    <xf numFmtId="0" fontId="1" fillId="0" borderId="0" xfId="81" applyFont="1" applyFill="1" applyAlignment="1">
      <alignment horizontal="left" vertical="center"/>
    </xf>
    <xf numFmtId="0" fontId="2" fillId="0" borderId="0" xfId="80" applyFont="1" applyFill="1" applyAlignment="1">
      <alignment horizontal="center" vertical="center"/>
    </xf>
    <xf numFmtId="0" fontId="0" fillId="0" borderId="0" xfId="80" applyFont="1" applyFill="1" applyAlignment="1">
      <alignment horizontal="right" vertical="center"/>
    </xf>
    <xf numFmtId="0" fontId="12" fillId="0" borderId="0" xfId="80" applyFont="1" applyFill="1">
      <alignment vertical="center"/>
    </xf>
    <xf numFmtId="0" fontId="19" fillId="0" borderId="0" xfId="80" applyFont="1" applyFill="1">
      <alignment vertical="center"/>
    </xf>
    <xf numFmtId="0" fontId="0" fillId="0" borderId="0" xfId="80" applyFont="1" applyFill="1">
      <alignment vertical="center"/>
    </xf>
    <xf numFmtId="0" fontId="1" fillId="0" borderId="0" xfId="66" applyFont="1" applyFill="1" applyAlignment="1" applyProtection="1">
      <alignment horizontal="left" vertical="center"/>
      <protection locked="0"/>
    </xf>
    <xf numFmtId="181" fontId="1" fillId="0" borderId="0" xfId="81" applyNumberFormat="1" applyFont="1" applyFill="1" applyAlignment="1">
      <alignment horizontal="left" vertical="center"/>
    </xf>
    <xf numFmtId="0" fontId="2" fillId="0" borderId="0" xfId="80" applyFont="1" applyFill="1" applyAlignment="1">
      <alignment horizontal="center" vertical="center" wrapText="1"/>
    </xf>
    <xf numFmtId="0" fontId="19" fillId="0" borderId="0" xfId="80" applyFont="1" applyFill="1" applyAlignment="1">
      <alignment horizontal="right" vertical="center"/>
    </xf>
    <xf numFmtId="0" fontId="11" fillId="0" borderId="2" xfId="55" applyNumberFormat="1" applyFont="1" applyFill="1" applyBorder="1" applyAlignment="1" applyProtection="1">
      <alignment horizontal="center" vertical="center"/>
    </xf>
    <xf numFmtId="0" fontId="11" fillId="0" borderId="8" xfId="55" applyNumberFormat="1" applyFont="1" applyFill="1" applyBorder="1" applyAlignment="1" applyProtection="1">
      <alignment horizontal="center" vertical="center"/>
    </xf>
    <xf numFmtId="0" fontId="11" fillId="0" borderId="1" xfId="55" applyNumberFormat="1" applyFont="1" applyFill="1" applyBorder="1" applyAlignment="1" applyProtection="1">
      <alignment horizontal="center" vertical="center"/>
    </xf>
    <xf numFmtId="0" fontId="11" fillId="0" borderId="1" xfId="0" applyFont="1" applyFill="1" applyBorder="1" applyAlignment="1">
      <alignment vertical="center"/>
    </xf>
    <xf numFmtId="0" fontId="12" fillId="0" borderId="1" xfId="0" applyFont="1" applyFill="1" applyBorder="1" applyAlignment="1">
      <alignment horizontal="left" vertical="center" indent="1"/>
    </xf>
    <xf numFmtId="0" fontId="25" fillId="0" borderId="1" xfId="79" applyFont="1" applyFill="1" applyBorder="1" applyAlignment="1">
      <alignment horizontal="left" vertical="center" wrapText="1" indent="2"/>
    </xf>
    <xf numFmtId="0" fontId="12" fillId="0" borderId="1" xfId="0" applyFont="1" applyFill="1" applyBorder="1" applyAlignment="1">
      <alignment horizontal="left" vertical="center" indent="2"/>
    </xf>
    <xf numFmtId="0" fontId="25" fillId="0" borderId="1" xfId="79" applyFont="1" applyFill="1" applyBorder="1" applyAlignment="1">
      <alignment vertical="center" wrapText="1"/>
    </xf>
    <xf numFmtId="0" fontId="11" fillId="0" borderId="1" xfId="0" applyFont="1" applyFill="1" applyBorder="1" applyAlignment="1">
      <alignment horizontal="center" vertical="center"/>
    </xf>
    <xf numFmtId="177" fontId="11" fillId="0" borderId="1" xfId="0" applyNumberFormat="1" applyFont="1" applyFill="1" applyBorder="1" applyAlignment="1">
      <alignment horizontal="center" vertical="center"/>
    </xf>
    <xf numFmtId="0" fontId="5" fillId="0" borderId="0" xfId="80" applyFont="1" applyFill="1" applyAlignment="1">
      <alignment horizontal="left" vertical="center" wrapText="1"/>
    </xf>
    <xf numFmtId="0" fontId="5" fillId="0" borderId="0" xfId="0" applyFont="1" applyFill="1" applyAlignment="1" applyProtection="1">
      <alignment vertical="center"/>
      <protection locked="0"/>
    </xf>
    <xf numFmtId="0" fontId="29" fillId="0" borderId="0" xfId="80" applyFont="1" applyFill="1">
      <alignment vertical="center"/>
    </xf>
    <xf numFmtId="181" fontId="11" fillId="0" borderId="1" xfId="82" applyNumberFormat="1" applyFont="1" applyFill="1" applyBorder="1" applyAlignment="1">
      <alignment horizontal="center" vertical="center"/>
    </xf>
    <xf numFmtId="0" fontId="11" fillId="0" borderId="1" xfId="80" applyFont="1" applyFill="1" applyBorder="1" applyAlignment="1">
      <alignment horizontal="center" vertical="center" wrapText="1"/>
    </xf>
    <xf numFmtId="0" fontId="11" fillId="0" borderId="1" xfId="79" applyFont="1" applyFill="1" applyBorder="1" applyAlignment="1">
      <alignment horizontal="justify" vertical="center" wrapText="1"/>
    </xf>
    <xf numFmtId="0" fontId="11" fillId="0" borderId="1" xfId="0" applyFont="1" applyFill="1" applyBorder="1" applyAlignment="1">
      <alignment horizontal="right" vertical="center" wrapText="1"/>
    </xf>
    <xf numFmtId="0" fontId="12" fillId="0" borderId="1" xfId="0" applyFont="1" applyFill="1" applyBorder="1" applyAlignment="1">
      <alignment horizontal="right" vertical="center" wrapText="1"/>
    </xf>
    <xf numFmtId="0" fontId="19" fillId="0" borderId="0" xfId="80" applyFont="1" applyFill="1" applyProtection="1">
      <alignment vertical="center"/>
      <protection locked="0"/>
    </xf>
    <xf numFmtId="0" fontId="15" fillId="0" borderId="1" xfId="0" applyFont="1" applyFill="1" applyBorder="1" applyAlignment="1">
      <alignment horizontal="right" vertical="center" wrapText="1"/>
    </xf>
    <xf numFmtId="0" fontId="11" fillId="0" borderId="1" xfId="79" applyFont="1" applyFill="1" applyBorder="1" applyAlignment="1">
      <alignment horizontal="center" vertical="center" wrapText="1"/>
    </xf>
    <xf numFmtId="0" fontId="30" fillId="0" borderId="0" xfId="80" applyFont="1" applyFill="1">
      <alignment vertical="center"/>
    </xf>
    <xf numFmtId="0" fontId="31" fillId="0" borderId="1" xfId="0" applyFont="1" applyFill="1" applyBorder="1" applyAlignment="1">
      <alignment horizontal="right" vertical="center" wrapText="1"/>
    </xf>
    <xf numFmtId="0" fontId="12" fillId="0" borderId="1" xfId="0" applyFont="1" applyFill="1" applyBorder="1" applyAlignment="1">
      <alignment horizontal="left" vertical="center"/>
    </xf>
    <xf numFmtId="0" fontId="7" fillId="0" borderId="0" xfId="0" applyFont="1" applyFill="1" applyAlignment="1">
      <alignment horizontal="center" vertical="center" wrapText="1"/>
    </xf>
    <xf numFmtId="0" fontId="7" fillId="0" borderId="0" xfId="80" applyFont="1" applyFill="1" applyAlignment="1">
      <alignment horizontal="center" vertical="center"/>
    </xf>
    <xf numFmtId="0" fontId="7" fillId="0" borderId="0" xfId="80" applyFont="1" applyFill="1" applyAlignment="1">
      <alignment horizontal="center" vertical="center" wrapText="1"/>
    </xf>
    <xf numFmtId="181" fontId="20" fillId="0" borderId="1" xfId="82" applyNumberFormat="1" applyFont="1" applyFill="1" applyBorder="1" applyAlignment="1">
      <alignment horizontal="center" vertical="center"/>
    </xf>
    <xf numFmtId="0" fontId="20" fillId="0" borderId="1" xfId="80" applyFont="1" applyFill="1" applyBorder="1" applyAlignment="1">
      <alignment horizontal="center" vertical="center" wrapText="1"/>
    </xf>
    <xf numFmtId="0" fontId="7"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5" fillId="0" borderId="0" xfId="0" applyFont="1" applyFill="1" applyBorder="1" applyAlignment="1">
      <alignment vertical="center"/>
    </xf>
    <xf numFmtId="0" fontId="2" fillId="0" borderId="0" xfId="70" applyFont="1" applyFill="1" applyAlignment="1">
      <alignment horizontal="center" vertical="center" wrapText="1"/>
    </xf>
    <xf numFmtId="0" fontId="2" fillId="0" borderId="0" xfId="70" applyFont="1" applyFill="1" applyAlignment="1">
      <alignment horizontal="center" vertical="center"/>
    </xf>
    <xf numFmtId="0" fontId="0" fillId="0" borderId="0" xfId="74" applyFont="1" applyFill="1" applyAlignment="1">
      <alignment horizontal="right" vertical="center"/>
    </xf>
    <xf numFmtId="0" fontId="11" fillId="0" borderId="1" xfId="74" applyFont="1" applyFill="1" applyBorder="1" applyAlignment="1">
      <alignment horizontal="center" vertical="center"/>
    </xf>
    <xf numFmtId="0" fontId="11" fillId="0" borderId="1" xfId="74" applyFont="1" applyFill="1" applyBorder="1" applyAlignment="1">
      <alignment horizontal="center" vertical="center" wrapText="1"/>
    </xf>
    <xf numFmtId="0" fontId="11" fillId="0" borderId="1" xfId="69" applyFont="1" applyFill="1" applyBorder="1" applyAlignment="1">
      <alignment vertical="center"/>
    </xf>
    <xf numFmtId="0" fontId="5" fillId="0" borderId="1" xfId="0" applyFont="1" applyFill="1" applyBorder="1" applyAlignment="1">
      <alignment vertical="center"/>
    </xf>
    <xf numFmtId="0" fontId="12" fillId="0" borderId="1" xfId="69" applyFont="1" applyFill="1" applyBorder="1" applyAlignment="1">
      <alignment vertical="center"/>
    </xf>
    <xf numFmtId="0" fontId="12" fillId="0" borderId="1" xfId="69" applyFont="1" applyFill="1" applyBorder="1" applyAlignment="1">
      <alignment horizontal="left" vertical="center" indent="2"/>
    </xf>
    <xf numFmtId="0" fontId="12" fillId="0" borderId="1" xfId="69" applyFont="1" applyFill="1" applyBorder="1" applyAlignment="1">
      <alignment horizontal="left" vertical="center"/>
    </xf>
    <xf numFmtId="0" fontId="12" fillId="0" borderId="1" xfId="70" applyFont="1" applyFill="1" applyBorder="1" applyAlignment="1">
      <alignment horizontal="right" vertical="center" wrapText="1"/>
    </xf>
    <xf numFmtId="0" fontId="12" fillId="0" borderId="1" xfId="69" applyFont="1" applyFill="1" applyBorder="1" applyAlignment="1">
      <alignment horizontal="right" vertical="center"/>
    </xf>
    <xf numFmtId="178" fontId="11" fillId="0" borderId="1" xfId="75" applyNumberFormat="1" applyFont="1" applyFill="1" applyBorder="1" applyAlignment="1">
      <alignment horizontal="right" vertical="center" wrapText="1"/>
    </xf>
    <xf numFmtId="0" fontId="11" fillId="0" borderId="4" xfId="69" applyFont="1" applyFill="1" applyBorder="1" applyAlignment="1">
      <alignment horizontal="center" vertical="center"/>
    </xf>
    <xf numFmtId="0" fontId="11" fillId="0" borderId="1" xfId="70" applyFont="1" applyFill="1" applyBorder="1" applyAlignment="1">
      <alignment horizontal="right" vertical="center" wrapText="1"/>
    </xf>
    <xf numFmtId="0" fontId="2" fillId="0" borderId="0" xfId="57" applyFont="1" applyFill="1" applyBorder="1" applyAlignment="1">
      <alignment horizontal="center" vertical="center"/>
    </xf>
    <xf numFmtId="0" fontId="0" fillId="0" borderId="0" xfId="57" applyFont="1" applyFill="1" applyBorder="1" applyAlignment="1">
      <alignment horizontal="right" vertical="center"/>
    </xf>
    <xf numFmtId="0" fontId="29" fillId="0" borderId="0" xfId="57" applyFont="1" applyFill="1" applyBorder="1" applyAlignment="1"/>
    <xf numFmtId="0" fontId="0" fillId="0" borderId="0" xfId="57" applyFont="1" applyFill="1" applyBorder="1" applyAlignment="1"/>
    <xf numFmtId="0" fontId="2" fillId="0" borderId="0" xfId="57" applyNumberFormat="1" applyFont="1" applyFill="1" applyBorder="1" applyAlignment="1" applyProtection="1">
      <alignment horizontal="center" vertical="center" wrapText="1"/>
    </xf>
    <xf numFmtId="0" fontId="0" fillId="0" borderId="9" xfId="57" applyNumberFormat="1" applyFont="1" applyFill="1" applyBorder="1" applyAlignment="1" applyProtection="1">
      <alignment horizontal="right" vertical="center"/>
    </xf>
    <xf numFmtId="0" fontId="11" fillId="0" borderId="1" xfId="57" applyNumberFormat="1" applyFont="1" applyFill="1" applyBorder="1" applyAlignment="1" applyProtection="1">
      <alignment horizontal="center" vertical="center"/>
    </xf>
    <xf numFmtId="177" fontId="11" fillId="0" borderId="1" xfId="80" applyNumberFormat="1" applyFont="1" applyFill="1" applyBorder="1" applyAlignment="1">
      <alignment horizontal="center" vertical="center" wrapText="1"/>
    </xf>
    <xf numFmtId="0" fontId="11" fillId="0" borderId="1" xfId="71" applyFont="1" applyFill="1" applyBorder="1" applyAlignment="1">
      <alignment vertical="center"/>
    </xf>
    <xf numFmtId="0" fontId="11" fillId="0" borderId="1" xfId="69" applyFont="1" applyFill="1" applyBorder="1" applyAlignment="1">
      <alignment horizontal="right" vertical="center"/>
    </xf>
    <xf numFmtId="0" fontId="11" fillId="0" borderId="4" xfId="69" applyFont="1" applyFill="1" applyBorder="1" applyAlignment="1">
      <alignment vertical="center"/>
    </xf>
    <xf numFmtId="0" fontId="12" fillId="0" borderId="1" xfId="71" applyFont="1" applyFill="1" applyBorder="1" applyAlignment="1">
      <alignment vertical="center"/>
    </xf>
    <xf numFmtId="0" fontId="12" fillId="0" borderId="4" xfId="69" applyFont="1" applyFill="1" applyBorder="1" applyAlignment="1">
      <alignment horizontal="left" vertical="center"/>
    </xf>
    <xf numFmtId="0" fontId="12" fillId="0" borderId="1" xfId="83" applyNumberFormat="1" applyFont="1" applyFill="1" applyBorder="1" applyAlignment="1" applyProtection="1">
      <alignment horizontal="left" vertical="center"/>
    </xf>
    <xf numFmtId="1" fontId="12" fillId="0" borderId="1" xfId="56" applyNumberFormat="1" applyFont="1" applyFill="1" applyBorder="1" applyAlignment="1" applyProtection="1">
      <alignment horizontal="right" vertical="center"/>
    </xf>
    <xf numFmtId="0" fontId="12" fillId="0" borderId="1" xfId="56" applyNumberFormat="1" applyFont="1" applyFill="1" applyBorder="1" applyAlignment="1" applyProtection="1">
      <alignment horizontal="left" vertical="center"/>
    </xf>
    <xf numFmtId="0" fontId="11" fillId="0" borderId="1" xfId="56" applyFont="1" applyFill="1" applyBorder="1" applyAlignment="1">
      <alignment horizontal="center" vertical="center"/>
    </xf>
    <xf numFmtId="0" fontId="11" fillId="0" borderId="1" xfId="56" applyFont="1" applyFill="1" applyBorder="1" applyAlignment="1">
      <alignment horizontal="right" vertical="center"/>
    </xf>
    <xf numFmtId="0" fontId="2" fillId="0" borderId="0" xfId="74" applyFont="1" applyFill="1" applyAlignment="1">
      <alignment horizontal="center" vertical="center"/>
    </xf>
    <xf numFmtId="0" fontId="29" fillId="0" borderId="0" xfId="74" applyFont="1" applyFill="1">
      <alignment vertical="center"/>
    </xf>
    <xf numFmtId="0" fontId="0" fillId="0" borderId="0" xfId="74" applyFont="1" applyFill="1">
      <alignment vertical="center"/>
    </xf>
    <xf numFmtId="0" fontId="2" fillId="0" borderId="0" xfId="74" applyFont="1" applyFill="1" applyAlignment="1" applyProtection="1">
      <alignment horizontal="center" vertical="center"/>
      <protection locked="0"/>
    </xf>
    <xf numFmtId="0" fontId="0" fillId="0" borderId="0" xfId="74" applyFont="1" applyFill="1" applyBorder="1" applyAlignment="1">
      <alignment horizontal="right" vertical="center"/>
    </xf>
    <xf numFmtId="0" fontId="12" fillId="0" borderId="4" xfId="69" applyFont="1" applyFill="1" applyBorder="1" applyAlignment="1">
      <alignment vertical="center"/>
    </xf>
    <xf numFmtId="0" fontId="12" fillId="0" borderId="4" xfId="69" applyFont="1" applyFill="1" applyBorder="1" applyAlignment="1">
      <alignment horizontal="left" vertical="center" indent="2"/>
    </xf>
    <xf numFmtId="0" fontId="2" fillId="0" borderId="0" xfId="74" applyFont="1" applyFill="1" applyBorder="1" applyAlignment="1">
      <alignment horizontal="center" vertical="center"/>
    </xf>
    <xf numFmtId="0" fontId="11" fillId="0" borderId="0" xfId="74" applyFont="1" applyFill="1" applyBorder="1" applyAlignment="1">
      <alignment vertical="center"/>
    </xf>
    <xf numFmtId="0" fontId="12" fillId="0" borderId="0" xfId="74" applyFont="1" applyFill="1" applyBorder="1" applyAlignment="1">
      <alignment vertical="center"/>
    </xf>
    <xf numFmtId="0" fontId="0" fillId="0" borderId="0" xfId="74" applyFont="1" applyFill="1" applyBorder="1" applyAlignment="1">
      <alignment vertical="center" wrapText="1"/>
    </xf>
    <xf numFmtId="0" fontId="0" fillId="0" borderId="0" xfId="74" applyFont="1" applyFill="1" applyBorder="1" applyAlignment="1">
      <alignment vertical="center"/>
    </xf>
    <xf numFmtId="0" fontId="2" fillId="0" borderId="0" xfId="74" applyFont="1" applyFill="1" applyAlignment="1">
      <alignment horizontal="center" vertical="center" wrapText="1"/>
    </xf>
    <xf numFmtId="0" fontId="0" fillId="0" borderId="0" xfId="74" applyFont="1" applyFill="1" applyBorder="1" applyAlignment="1">
      <alignment horizontal="right" vertical="center" wrapText="1"/>
    </xf>
    <xf numFmtId="0" fontId="11" fillId="0" borderId="1" xfId="73" applyFont="1" applyFill="1" applyBorder="1" applyAlignment="1">
      <alignment horizontal="center" vertical="center"/>
    </xf>
    <xf numFmtId="0" fontId="11" fillId="0" borderId="1" xfId="72" applyFont="1" applyFill="1" applyBorder="1" applyAlignment="1">
      <alignment vertical="center"/>
    </xf>
    <xf numFmtId="0" fontId="12" fillId="0" borderId="1" xfId="72" applyFont="1" applyFill="1" applyBorder="1" applyAlignment="1">
      <alignment vertical="center"/>
    </xf>
    <xf numFmtId="0" fontId="12" fillId="0" borderId="1" xfId="72" applyFont="1" applyFill="1" applyBorder="1" applyAlignment="1">
      <alignment vertical="center" wrapText="1"/>
    </xf>
    <xf numFmtId="0" fontId="15" fillId="0" borderId="1" xfId="71" applyFont="1" applyFill="1" applyBorder="1" applyAlignment="1">
      <alignment vertical="center"/>
    </xf>
    <xf numFmtId="0" fontId="11" fillId="0" borderId="1" xfId="71" applyFont="1" applyFill="1" applyBorder="1" applyAlignment="1">
      <alignment horizontal="center" vertical="center"/>
    </xf>
    <xf numFmtId="177" fontId="11" fillId="0" borderId="1" xfId="76" applyNumberFormat="1" applyFont="1" applyFill="1" applyBorder="1" applyAlignment="1">
      <alignment horizontal="right" vertical="center" wrapText="1"/>
    </xf>
    <xf numFmtId="0" fontId="11" fillId="0" borderId="0" xfId="74" applyFont="1" applyFill="1">
      <alignment vertical="center"/>
    </xf>
    <xf numFmtId="0" fontId="12" fillId="0" borderId="0" xfId="74" applyFont="1" applyFill="1">
      <alignment vertical="center"/>
    </xf>
    <xf numFmtId="0" fontId="2" fillId="0" borderId="0" xfId="57" applyNumberFormat="1" applyFont="1" applyFill="1" applyBorder="1" applyAlignment="1" applyProtection="1">
      <alignment horizontal="center" vertical="center"/>
    </xf>
    <xf numFmtId="0" fontId="11" fillId="0" borderId="1" xfId="69" applyFont="1" applyFill="1" applyBorder="1" applyAlignment="1">
      <alignment horizontal="right" vertical="center" wrapText="1"/>
    </xf>
    <xf numFmtId="0" fontId="12" fillId="0" borderId="1" xfId="69" applyFont="1" applyFill="1" applyBorder="1" applyAlignment="1">
      <alignment horizontal="right" vertical="center" wrapText="1"/>
    </xf>
    <xf numFmtId="1" fontId="12" fillId="0" borderId="1" xfId="56" applyNumberFormat="1" applyFont="1" applyFill="1" applyBorder="1" applyAlignment="1" applyProtection="1">
      <alignment horizontal="right" vertical="center" wrapText="1"/>
    </xf>
    <xf numFmtId="0" fontId="2" fillId="0" borderId="0" xfId="73" applyFont="1" applyFill="1" applyAlignment="1">
      <alignment horizontal="center" vertical="center"/>
    </xf>
    <xf numFmtId="0" fontId="0" fillId="0" borderId="0" xfId="73" applyFont="1" applyFill="1" applyBorder="1" applyAlignment="1">
      <alignment horizontal="right" vertical="center"/>
    </xf>
    <xf numFmtId="0" fontId="11" fillId="0" borderId="0" xfId="73" applyFont="1" applyFill="1" applyBorder="1">
      <alignment vertical="center"/>
    </xf>
    <xf numFmtId="0" fontId="12" fillId="0" borderId="0" xfId="73" applyFont="1" applyFill="1" applyBorder="1">
      <alignment vertical="center"/>
    </xf>
    <xf numFmtId="0" fontId="12" fillId="0" borderId="0" xfId="73" applyFont="1" applyFill="1">
      <alignment vertical="center"/>
    </xf>
    <xf numFmtId="0" fontId="11" fillId="0" borderId="0" xfId="73" applyFont="1" applyFill="1">
      <alignment vertical="center"/>
    </xf>
    <xf numFmtId="0" fontId="0" fillId="0" borderId="0" xfId="73" applyFont="1" applyFill="1">
      <alignment vertical="center"/>
    </xf>
    <xf numFmtId="0" fontId="2" fillId="0" borderId="0" xfId="70" applyFont="1" applyFill="1" applyBorder="1" applyAlignment="1">
      <alignment horizontal="center" vertical="center" wrapText="1"/>
    </xf>
    <xf numFmtId="0" fontId="2" fillId="0" borderId="0" xfId="70" applyFont="1" applyFill="1" applyBorder="1" applyAlignment="1">
      <alignment horizontal="center" vertical="center"/>
    </xf>
    <xf numFmtId="182" fontId="0" fillId="0" borderId="0" xfId="71" applyNumberFormat="1" applyFont="1" applyFill="1" applyBorder="1" applyAlignment="1">
      <alignment horizontal="right" vertical="center" wrapText="1"/>
    </xf>
    <xf numFmtId="0" fontId="29" fillId="0" borderId="0" xfId="73" applyFont="1" applyFill="1" applyAlignment="1">
      <alignment horizontal="center" vertical="center"/>
    </xf>
    <xf numFmtId="0" fontId="0" fillId="0" borderId="0" xfId="73" applyFont="1" applyFill="1" applyAlignment="1">
      <alignment horizontal="center" vertical="center"/>
    </xf>
    <xf numFmtId="0" fontId="32" fillId="0" borderId="0" xfId="73" applyFont="1" applyFill="1">
      <alignment vertical="center"/>
    </xf>
    <xf numFmtId="0" fontId="29" fillId="0" borderId="0" xfId="73" applyFont="1" applyFill="1">
      <alignment vertical="center"/>
    </xf>
    <xf numFmtId="0" fontId="0" fillId="0" borderId="0" xfId="73" applyFont="1" applyFill="1" applyAlignment="1">
      <alignment horizontal="right" vertical="center"/>
    </xf>
    <xf numFmtId="0" fontId="1" fillId="0" borderId="0" xfId="66" applyFont="1" applyFill="1" applyAlignment="1">
      <alignment horizontal="left" vertical="center"/>
    </xf>
    <xf numFmtId="0" fontId="2" fillId="0" borderId="0" xfId="81" applyFont="1" applyFill="1" applyAlignment="1">
      <alignment horizontal="center" vertical="center"/>
    </xf>
    <xf numFmtId="0" fontId="0" fillId="0" borderId="0" xfId="81" applyFont="1" applyFill="1" applyAlignment="1">
      <alignment horizontal="right" vertical="center"/>
    </xf>
    <xf numFmtId="0" fontId="0" fillId="0" borderId="0" xfId="55" applyFont="1" applyFill="1" applyBorder="1" applyAlignment="1"/>
    <xf numFmtId="0" fontId="0" fillId="0" borderId="0" xfId="81" applyFont="1" applyFill="1">
      <alignment vertical="center"/>
    </xf>
    <xf numFmtId="0" fontId="0" fillId="0" borderId="0" xfId="55" applyFont="1" applyFill="1" applyAlignment="1"/>
    <xf numFmtId="0" fontId="0" fillId="0" borderId="0" xfId="81" applyFill="1">
      <alignment vertical="center"/>
    </xf>
    <xf numFmtId="0" fontId="2" fillId="0" borderId="0" xfId="55" applyFont="1" applyFill="1" applyBorder="1" applyAlignment="1">
      <alignment horizontal="center" vertical="center" wrapText="1"/>
    </xf>
    <xf numFmtId="0" fontId="2" fillId="0" borderId="0" xfId="55" applyFont="1" applyFill="1" applyBorder="1" applyAlignment="1">
      <alignment horizontal="center" vertical="center"/>
    </xf>
    <xf numFmtId="181" fontId="0" fillId="0" borderId="0" xfId="81" applyNumberFormat="1" applyFont="1" applyFill="1" applyAlignment="1">
      <alignment horizontal="right" vertical="center"/>
    </xf>
    <xf numFmtId="181" fontId="0" fillId="0" borderId="0" xfId="51" applyNumberFormat="1" applyFont="1" applyFill="1" applyAlignment="1">
      <alignment horizontal="right" vertical="center" wrapText="1"/>
    </xf>
    <xf numFmtId="181" fontId="11" fillId="0" borderId="1" xfId="81" applyNumberFormat="1" applyFont="1" applyFill="1" applyBorder="1" applyAlignment="1">
      <alignment horizontal="center" vertical="center"/>
    </xf>
    <xf numFmtId="0" fontId="11" fillId="0" borderId="1" xfId="54" applyFont="1" applyFill="1" applyBorder="1" applyAlignment="1">
      <alignment horizontal="center" vertical="center"/>
    </xf>
    <xf numFmtId="0" fontId="20" fillId="0" borderId="1" xfId="53" applyFont="1" applyFill="1" applyBorder="1" applyAlignment="1">
      <alignment horizontal="left" vertical="center"/>
    </xf>
    <xf numFmtId="0" fontId="11" fillId="0" borderId="1" xfId="54" applyFont="1" applyFill="1" applyBorder="1" applyAlignment="1">
      <alignment horizontal="right" vertical="center"/>
    </xf>
    <xf numFmtId="0" fontId="5" fillId="0" borderId="1" xfId="0" applyFont="1" applyFill="1" applyBorder="1" applyAlignment="1">
      <alignment horizontal="left" vertical="center"/>
    </xf>
    <xf numFmtId="0" fontId="12" fillId="0" borderId="1" xfId="54" applyFont="1" applyFill="1" applyBorder="1" applyAlignment="1">
      <alignment horizontal="right" vertical="center"/>
    </xf>
    <xf numFmtId="179" fontId="20" fillId="0" borderId="1" xfId="51" applyNumberFormat="1" applyFont="1" applyFill="1" applyBorder="1" applyAlignment="1" applyProtection="1">
      <alignment horizontal="right" vertical="center" wrapText="1"/>
    </xf>
    <xf numFmtId="0" fontId="5" fillId="0" borderId="1" xfId="53" applyFont="1" applyFill="1" applyBorder="1" applyAlignment="1">
      <alignment horizontal="left" vertical="center"/>
    </xf>
    <xf numFmtId="179" fontId="5" fillId="0" borderId="1" xfId="51" applyNumberFormat="1" applyFont="1" applyFill="1" applyBorder="1" applyAlignment="1" applyProtection="1">
      <alignment horizontal="right" vertical="center" wrapText="1"/>
    </xf>
    <xf numFmtId="0" fontId="11" fillId="0" borderId="1" xfId="50" applyFont="1" applyFill="1" applyBorder="1" applyAlignment="1">
      <alignment horizontal="center" vertical="center"/>
    </xf>
    <xf numFmtId="0" fontId="11" fillId="0" borderId="1" xfId="81" applyFont="1" applyFill="1" applyBorder="1">
      <alignment vertical="center"/>
    </xf>
    <xf numFmtId="0" fontId="33" fillId="0" borderId="0" xfId="65" applyFont="1" applyFill="1" applyAlignment="1">
      <alignment horizontal="left" vertical="center"/>
    </xf>
    <xf numFmtId="0" fontId="2" fillId="0" borderId="0" xfId="55" applyFont="1" applyFill="1" applyAlignment="1">
      <alignment horizontal="center" vertical="center"/>
    </xf>
    <xf numFmtId="0" fontId="0" fillId="0" borderId="0" xfId="55" applyFont="1" applyFill="1" applyAlignment="1">
      <alignment horizontal="right" vertical="center"/>
    </xf>
    <xf numFmtId="0" fontId="11" fillId="0" borderId="0" xfId="55" applyFont="1" applyFill="1"/>
    <xf numFmtId="0" fontId="12" fillId="0" borderId="0" xfId="55" applyFont="1" applyFill="1"/>
    <xf numFmtId="0" fontId="0" fillId="0" borderId="0" xfId="55" applyFont="1" applyFill="1"/>
    <xf numFmtId="179" fontId="0" fillId="0" borderId="0" xfId="55" applyNumberFormat="1" applyFont="1" applyFill="1" applyAlignment="1">
      <alignment horizontal="center"/>
    </xf>
    <xf numFmtId="0" fontId="1" fillId="0" borderId="0" xfId="65" applyFont="1" applyFill="1" applyAlignment="1">
      <alignment horizontal="left" vertical="center"/>
    </xf>
    <xf numFmtId="177" fontId="33" fillId="0" borderId="0" xfId="65" applyNumberFormat="1" applyFont="1" applyFill="1" applyAlignment="1">
      <alignment horizontal="left" vertical="center"/>
    </xf>
    <xf numFmtId="0" fontId="2" fillId="0" borderId="0" xfId="53" applyFont="1" applyFill="1" applyAlignment="1">
      <alignment horizontal="center" vertical="center" wrapText="1"/>
    </xf>
    <xf numFmtId="0" fontId="2" fillId="0" borderId="0" xfId="53" applyFont="1" applyFill="1" applyAlignment="1">
      <alignment horizontal="center" vertical="center"/>
    </xf>
    <xf numFmtId="0" fontId="0" fillId="0" borderId="0" xfId="53" applyFont="1" applyFill="1" applyAlignment="1">
      <alignment horizontal="right" vertical="center"/>
    </xf>
    <xf numFmtId="179" fontId="0" fillId="0" borderId="0" xfId="53" applyNumberFormat="1" applyFont="1" applyFill="1" applyAlignment="1">
      <alignment horizontal="right" vertical="center"/>
    </xf>
    <xf numFmtId="181" fontId="0" fillId="0" borderId="9" xfId="50" applyNumberFormat="1" applyFont="1" applyFill="1" applyBorder="1" applyAlignment="1">
      <alignment horizontal="right" vertical="center" wrapText="1"/>
    </xf>
    <xf numFmtId="0" fontId="11" fillId="0" borderId="1" xfId="62" applyFont="1" applyFill="1" applyBorder="1" applyAlignment="1">
      <alignment horizontal="center" vertical="center"/>
    </xf>
    <xf numFmtId="179" fontId="11" fillId="0" borderId="1" xfId="62" applyNumberFormat="1" applyFont="1" applyFill="1" applyBorder="1" applyAlignment="1">
      <alignment horizontal="center" vertical="center"/>
    </xf>
    <xf numFmtId="0" fontId="11" fillId="0" borderId="1" xfId="53" applyFont="1" applyFill="1" applyBorder="1" applyAlignment="1">
      <alignment horizontal="left" vertical="center"/>
    </xf>
    <xf numFmtId="179" fontId="11" fillId="0" borderId="1" xfId="62" applyNumberFormat="1" applyFont="1" applyFill="1" applyBorder="1" applyAlignment="1">
      <alignment horizontal="right" vertical="center" wrapText="1"/>
    </xf>
    <xf numFmtId="179" fontId="11" fillId="0" borderId="1" xfId="53" applyNumberFormat="1" applyFont="1" applyFill="1" applyBorder="1" applyAlignment="1">
      <alignment horizontal="right" vertical="center" wrapText="1"/>
    </xf>
    <xf numFmtId="183" fontId="12" fillId="0" borderId="1" xfId="53" applyNumberFormat="1" applyFont="1" applyFill="1" applyBorder="1" applyAlignment="1">
      <alignment horizontal="left" vertical="center"/>
    </xf>
    <xf numFmtId="179" fontId="12" fillId="0" borderId="1" xfId="53" applyNumberFormat="1" applyFont="1" applyFill="1" applyBorder="1" applyAlignment="1">
      <alignment horizontal="right" vertical="center" wrapText="1"/>
    </xf>
    <xf numFmtId="183" fontId="12" fillId="0" borderId="1" xfId="53" applyNumberFormat="1" applyFont="1" applyFill="1" applyBorder="1" applyAlignment="1">
      <alignment vertical="center"/>
    </xf>
    <xf numFmtId="177" fontId="11" fillId="0" borderId="1" xfId="60" applyNumberFormat="1" applyFont="1" applyFill="1" applyBorder="1" applyAlignment="1" applyProtection="1">
      <alignment vertical="center"/>
    </xf>
    <xf numFmtId="0" fontId="15" fillId="0" borderId="1" xfId="0" applyNumberFormat="1" applyFont="1" applyFill="1" applyBorder="1" applyAlignment="1" applyProtection="1">
      <alignment horizontal="left" vertical="center" indent="2"/>
    </xf>
    <xf numFmtId="184" fontId="15" fillId="0" borderId="1" xfId="64" applyNumberFormat="1" applyFont="1" applyFill="1" applyBorder="1" applyAlignment="1">
      <alignment horizontal="right" vertical="center" wrapText="1"/>
    </xf>
    <xf numFmtId="0" fontId="15" fillId="0" borderId="1" xfId="0" applyNumberFormat="1" applyFont="1" applyFill="1" applyBorder="1" applyAlignment="1" applyProtection="1">
      <alignment horizontal="center" vertical="center"/>
    </xf>
    <xf numFmtId="1" fontId="11" fillId="0" borderId="1" xfId="56" applyNumberFormat="1" applyFont="1" applyFill="1" applyBorder="1" applyAlignment="1" applyProtection="1">
      <alignment horizontal="right" vertical="center"/>
    </xf>
    <xf numFmtId="183" fontId="12" fillId="0" borderId="1" xfId="53" applyNumberFormat="1" applyFont="1" applyFill="1" applyBorder="1" applyAlignment="1">
      <alignment horizontal="center" vertical="center"/>
    </xf>
    <xf numFmtId="0" fontId="15" fillId="0" borderId="1" xfId="0" applyNumberFormat="1" applyFont="1" applyFill="1" applyBorder="1" applyAlignment="1" applyProtection="1">
      <alignment horizontal="left" vertical="center"/>
    </xf>
    <xf numFmtId="0" fontId="12" fillId="0" borderId="1" xfId="53" applyFont="1" applyFill="1" applyBorder="1" applyAlignment="1">
      <alignment horizontal="left" vertical="center"/>
    </xf>
    <xf numFmtId="0" fontId="12" fillId="0" borderId="1" xfId="55" applyFont="1" applyFill="1" applyBorder="1"/>
    <xf numFmtId="179" fontId="12" fillId="0" borderId="0" xfId="55" applyNumberFormat="1" applyFont="1" applyFill="1"/>
    <xf numFmtId="0" fontId="11" fillId="0" borderId="1" xfId="53" applyFont="1" applyFill="1" applyBorder="1" applyAlignment="1">
      <alignment horizontal="center" vertical="center"/>
    </xf>
    <xf numFmtId="181" fontId="2" fillId="0" borderId="0" xfId="77" applyNumberFormat="1" applyFont="1" applyFill="1" applyBorder="1" applyAlignment="1">
      <alignment horizontal="center" vertical="center" wrapText="1"/>
    </xf>
    <xf numFmtId="0" fontId="11" fillId="0" borderId="2" xfId="50" applyFont="1" applyFill="1" applyBorder="1" applyAlignment="1">
      <alignment horizontal="center" vertical="center"/>
    </xf>
    <xf numFmtId="0" fontId="11" fillId="0" borderId="1" xfId="1" applyNumberFormat="1" applyFont="1" applyFill="1" applyBorder="1" applyAlignment="1">
      <alignment horizontal="right" vertical="center"/>
    </xf>
    <xf numFmtId="0" fontId="12" fillId="0" borderId="1" xfId="1" applyNumberFormat="1" applyFont="1" applyFill="1" applyBorder="1" applyAlignment="1">
      <alignment horizontal="right" vertical="center"/>
    </xf>
    <xf numFmtId="0" fontId="12" fillId="0" borderId="1" xfId="49" applyFont="1" applyFill="1" applyBorder="1" applyAlignment="1">
      <alignment horizontal="left" vertical="center"/>
    </xf>
    <xf numFmtId="179" fontId="11" fillId="0" borderId="1" xfId="50" applyNumberFormat="1" applyFont="1" applyFill="1" applyBorder="1" applyAlignment="1" applyProtection="1">
      <alignment horizontal="right" vertical="center" wrapText="1"/>
    </xf>
    <xf numFmtId="0" fontId="33" fillId="0" borderId="0" xfId="63" applyFont="1" applyFill="1" applyAlignment="1">
      <alignment horizontal="left" vertical="center"/>
    </xf>
    <xf numFmtId="181" fontId="2" fillId="0" borderId="0" xfId="50" applyNumberFormat="1" applyFont="1" applyFill="1" applyAlignment="1">
      <alignment horizontal="center" vertical="center"/>
    </xf>
    <xf numFmtId="181" fontId="0" fillId="0" borderId="0" xfId="50" applyNumberFormat="1" applyFont="1" applyFill="1" applyAlignment="1">
      <alignment horizontal="right" vertical="center"/>
    </xf>
    <xf numFmtId="181" fontId="11" fillId="0" borderId="0" xfId="50" applyNumberFormat="1" applyFont="1" applyFill="1" applyAlignment="1">
      <alignment vertical="center"/>
    </xf>
    <xf numFmtId="181" fontId="12" fillId="0" borderId="0" xfId="50" applyNumberFormat="1" applyFont="1" applyFill="1" applyAlignment="1">
      <alignment vertical="center"/>
    </xf>
    <xf numFmtId="181" fontId="0" fillId="0" borderId="0" xfId="50" applyNumberFormat="1" applyFont="1" applyFill="1"/>
    <xf numFmtId="0" fontId="1" fillId="0" borderId="0" xfId="63" applyFont="1" applyFill="1" applyAlignment="1">
      <alignment horizontal="left" vertical="center"/>
    </xf>
    <xf numFmtId="177" fontId="33" fillId="0" borderId="0" xfId="63" applyNumberFormat="1" applyFont="1" applyFill="1" applyAlignment="1">
      <alignment horizontal="left" vertical="center"/>
    </xf>
    <xf numFmtId="181" fontId="2" fillId="0" borderId="0" xfId="77" applyNumberFormat="1" applyFont="1" applyFill="1" applyAlignment="1">
      <alignment horizontal="center" vertical="center" wrapText="1"/>
    </xf>
    <xf numFmtId="181" fontId="2" fillId="0" borderId="0" xfId="77" applyNumberFormat="1" applyFont="1" applyFill="1" applyAlignment="1">
      <alignment horizontal="center" vertical="center"/>
    </xf>
    <xf numFmtId="181" fontId="0" fillId="0" borderId="0" xfId="50" applyNumberFormat="1" applyFont="1" applyFill="1" applyAlignment="1">
      <alignment horizontal="right" vertical="center" wrapText="1"/>
    </xf>
    <xf numFmtId="181" fontId="11" fillId="0" borderId="1" xfId="49" applyNumberFormat="1" applyFont="1" applyFill="1" applyBorder="1" applyAlignment="1">
      <alignment horizontal="left" vertical="center"/>
    </xf>
    <xf numFmtId="0" fontId="11" fillId="0" borderId="1" xfId="53" applyFont="1" applyFill="1" applyBorder="1" applyAlignment="1">
      <alignment horizontal="right" vertical="center"/>
    </xf>
    <xf numFmtId="0" fontId="12" fillId="0" borderId="1" xfId="49" applyFont="1" applyFill="1" applyBorder="1" applyAlignment="1">
      <alignment horizontal="left" vertical="center" indent="2"/>
    </xf>
    <xf numFmtId="0" fontId="12" fillId="0" borderId="1" xfId="53" applyFont="1" applyFill="1" applyBorder="1" applyAlignment="1">
      <alignment horizontal="right" vertical="center"/>
    </xf>
    <xf numFmtId="179" fontId="12" fillId="0" borderId="1" xfId="50" applyNumberFormat="1" applyFont="1" applyFill="1" applyBorder="1" applyAlignment="1" applyProtection="1">
      <alignment horizontal="right" vertical="center" wrapText="1"/>
    </xf>
    <xf numFmtId="179" fontId="5" fillId="0" borderId="1" xfId="50" applyNumberFormat="1" applyFont="1" applyFill="1" applyBorder="1" applyAlignment="1" applyProtection="1">
      <alignment horizontal="right" vertical="center" wrapText="1"/>
    </xf>
    <xf numFmtId="179" fontId="0" fillId="0" borderId="0" xfId="55" applyNumberFormat="1" applyFont="1" applyFill="1"/>
    <xf numFmtId="179" fontId="11" fillId="0" borderId="1" xfId="61" applyNumberFormat="1" applyFont="1" applyFill="1" applyBorder="1" applyAlignment="1">
      <alignment horizontal="right" vertical="center" wrapText="1"/>
    </xf>
    <xf numFmtId="0" fontId="11" fillId="0" borderId="4" xfId="69" applyFont="1" applyFill="1" applyBorder="1" applyAlignment="1">
      <alignment horizontal="left" vertical="center"/>
    </xf>
    <xf numFmtId="177" fontId="15" fillId="0" borderId="1" xfId="60" applyNumberFormat="1" applyFont="1" applyFill="1" applyBorder="1" applyAlignment="1" applyProtection="1">
      <alignment horizontal="left" vertical="center"/>
    </xf>
    <xf numFmtId="181" fontId="12" fillId="0" borderId="0" xfId="50" applyNumberFormat="1" applyFont="1" applyFill="1"/>
    <xf numFmtId="181" fontId="0" fillId="0" borderId="0" xfId="50" applyNumberFormat="1" applyFont="1" applyFill="1" applyAlignment="1">
      <alignment vertical="center"/>
    </xf>
    <xf numFmtId="181" fontId="0" fillId="0" borderId="0" xfId="50" applyNumberFormat="1" applyFont="1" applyFill="1" applyAlignment="1">
      <alignment horizontal="center"/>
    </xf>
    <xf numFmtId="0" fontId="0" fillId="0" borderId="9" xfId="55" applyFont="1" applyFill="1" applyBorder="1" applyAlignment="1">
      <alignment horizontal="right" vertical="center"/>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34" fillId="0" borderId="0" xfId="0" applyFont="1" applyFill="1" applyAlignment="1">
      <alignment horizontal="left" vertical="center" wrapText="1"/>
    </xf>
    <xf numFmtId="179" fontId="11"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indent="2"/>
    </xf>
    <xf numFmtId="0" fontId="12" fillId="3" borderId="1" xfId="0"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35" fillId="3"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right" vertical="center" wrapText="1"/>
    </xf>
    <xf numFmtId="0" fontId="35" fillId="0" borderId="1" xfId="0" applyFont="1" applyFill="1" applyBorder="1" applyAlignment="1">
      <alignment horizontal="center" vertical="center" wrapText="1"/>
    </xf>
    <xf numFmtId="179" fontId="5" fillId="0" borderId="0" xfId="0" applyNumberFormat="1" applyFont="1" applyFill="1" applyAlignment="1">
      <alignment horizontal="right" vertical="center" wrapText="1"/>
    </xf>
    <xf numFmtId="0" fontId="5" fillId="0" borderId="0" xfId="0" applyFont="1" applyFill="1" applyAlignment="1">
      <alignment horizontal="right" vertical="center" wrapText="1"/>
    </xf>
    <xf numFmtId="0" fontId="20" fillId="0" borderId="0" xfId="0" applyFont="1" applyFill="1" applyAlignment="1">
      <alignment horizontal="center" vertical="center"/>
    </xf>
    <xf numFmtId="0" fontId="19" fillId="0" borderId="0" xfId="0" applyFont="1" applyFill="1" applyAlignment="1">
      <alignment horizontal="right" vertical="center" wrapText="1"/>
    </xf>
    <xf numFmtId="0" fontId="20"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178" fontId="28" fillId="0" borderId="1" xfId="0" applyNumberFormat="1" applyFont="1" applyFill="1" applyBorder="1" applyAlignment="1">
      <alignment horizontal="right" vertical="center" wrapText="1"/>
    </xf>
    <xf numFmtId="179" fontId="28" fillId="0" borderId="1" xfId="0" applyNumberFormat="1" applyFont="1" applyFill="1" applyBorder="1" applyAlignment="1">
      <alignment horizontal="right" vertical="center" wrapText="1"/>
    </xf>
    <xf numFmtId="185" fontId="28" fillId="0" borderId="1" xfId="0" applyNumberFormat="1" applyFont="1" applyFill="1" applyBorder="1" applyAlignment="1">
      <alignment horizontal="right" vertical="center" wrapText="1"/>
    </xf>
    <xf numFmtId="0" fontId="28" fillId="0" borderId="1" xfId="0" applyFont="1" applyFill="1" applyBorder="1" applyAlignment="1">
      <alignment horizontal="left" vertical="center" wrapText="1" indent="1"/>
    </xf>
    <xf numFmtId="0" fontId="16" fillId="0" borderId="1" xfId="0" applyFont="1" applyFill="1" applyBorder="1" applyAlignment="1">
      <alignment vertical="center" wrapText="1"/>
    </xf>
    <xf numFmtId="4" fontId="36" fillId="0" borderId="1" xfId="0" applyNumberFormat="1" applyFont="1" applyFill="1" applyBorder="1" applyAlignment="1">
      <alignment horizontal="right" vertical="center"/>
    </xf>
    <xf numFmtId="179" fontId="16" fillId="0" borderId="1" xfId="0" applyNumberFormat="1" applyFont="1" applyFill="1" applyBorder="1" applyAlignment="1">
      <alignment horizontal="right" vertical="center" wrapText="1"/>
    </xf>
    <xf numFmtId="178" fontId="16" fillId="0" borderId="1" xfId="0" applyNumberFormat="1" applyFont="1" applyFill="1" applyBorder="1" applyAlignment="1">
      <alignment horizontal="right" vertical="center" wrapText="1"/>
    </xf>
    <xf numFmtId="186" fontId="28" fillId="0" borderId="1" xfId="0" applyNumberFormat="1" applyFont="1" applyFill="1" applyBorder="1" applyAlignment="1">
      <alignment horizontal="right" vertical="center" wrapText="1"/>
    </xf>
    <xf numFmtId="0" fontId="37" fillId="0" borderId="0" xfId="0" applyFont="1" applyFill="1" applyAlignment="1">
      <alignment vertical="center" wrapText="1"/>
    </xf>
    <xf numFmtId="0" fontId="36" fillId="0" borderId="1" xfId="0" applyFont="1" applyFill="1" applyBorder="1" applyAlignment="1">
      <alignment horizontal="left" vertical="center"/>
    </xf>
    <xf numFmtId="0" fontId="16" fillId="0" borderId="1" xfId="0" applyFont="1" applyFill="1" applyBorder="1" applyAlignment="1">
      <alignment horizontal="left" vertical="center" wrapText="1" indent="4"/>
    </xf>
    <xf numFmtId="0" fontId="38" fillId="0" borderId="1" xfId="0" applyFont="1" applyBorder="1">
      <alignment vertical="center"/>
    </xf>
    <xf numFmtId="0" fontId="39" fillId="0" borderId="1" xfId="0" applyFont="1" applyFill="1" applyBorder="1" applyAlignment="1">
      <alignment wrapText="1"/>
    </xf>
    <xf numFmtId="0" fontId="39" fillId="0" borderId="1" xfId="0" applyFont="1" applyFill="1" applyBorder="1" applyAlignment="1"/>
    <xf numFmtId="0" fontId="28" fillId="0" borderId="1" xfId="0" applyFont="1" applyFill="1" applyBorder="1" applyAlignment="1">
      <alignment vertical="center"/>
    </xf>
    <xf numFmtId="0" fontId="40" fillId="0" borderId="1" xfId="0" applyFont="1" applyBorder="1">
      <alignment vertical="center"/>
    </xf>
    <xf numFmtId="178" fontId="5" fillId="0" borderId="0" xfId="0" applyNumberFormat="1" applyFont="1" applyFill="1" applyAlignment="1">
      <alignment horizontal="right" vertical="center" wrapText="1"/>
    </xf>
    <xf numFmtId="0" fontId="1" fillId="0" borderId="0" xfId="81" applyFont="1" applyFill="1" applyBorder="1" applyAlignment="1">
      <alignment horizontal="left" vertical="center"/>
    </xf>
    <xf numFmtId="0" fontId="21" fillId="0" borderId="0" xfId="0" applyFont="1" applyFill="1" applyBorder="1" applyAlignment="1">
      <alignment horizontal="center" vertical="center"/>
    </xf>
    <xf numFmtId="0" fontId="22" fillId="0" borderId="0" xfId="0" applyFont="1" applyFill="1" applyBorder="1" applyAlignment="1">
      <alignment horizontal="right" vertical="center"/>
    </xf>
    <xf numFmtId="0" fontId="6" fillId="0" borderId="0" xfId="0" applyFont="1" applyFill="1" applyBorder="1" applyAlignment="1">
      <alignment vertical="center"/>
    </xf>
    <xf numFmtId="0" fontId="0" fillId="0" borderId="0" xfId="0" applyAlignment="1">
      <alignment horizontal="center" vertical="center"/>
    </xf>
    <xf numFmtId="0" fontId="1" fillId="0" borderId="0" xfId="66" applyFont="1" applyFill="1" applyBorder="1" applyAlignment="1">
      <alignment horizontal="left" vertical="center"/>
    </xf>
    <xf numFmtId="0" fontId="33" fillId="0" borderId="0" xfId="66" applyFont="1" applyFill="1" applyBorder="1" applyAlignment="1">
      <alignment horizontal="center" vertical="center"/>
    </xf>
    <xf numFmtId="181" fontId="1" fillId="0" borderId="0" xfId="81" applyNumberFormat="1" applyFont="1" applyFill="1" applyBorder="1" applyAlignment="1">
      <alignment horizontal="left" vertical="center"/>
    </xf>
    <xf numFmtId="0" fontId="2" fillId="0" borderId="0" xfId="0" applyFont="1" applyFill="1" applyBorder="1" applyAlignment="1" applyProtection="1">
      <alignment horizontal="center" vertical="center" wrapText="1"/>
      <protection locked="0"/>
    </xf>
    <xf numFmtId="0" fontId="23" fillId="0" borderId="0" xfId="0" applyFont="1" applyFill="1" applyBorder="1" applyAlignment="1">
      <alignment horizontal="right" vertical="center"/>
    </xf>
    <xf numFmtId="0" fontId="41" fillId="0" borderId="0" xfId="0" applyFont="1" applyFill="1" applyBorder="1" applyAlignment="1">
      <alignment horizontal="center" vertical="center"/>
    </xf>
    <xf numFmtId="0" fontId="41" fillId="0" borderId="0" xfId="0" applyFont="1" applyFill="1" applyBorder="1" applyAlignment="1">
      <alignment horizontal="right" vertical="center"/>
    </xf>
    <xf numFmtId="0" fontId="42"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 xfId="0" applyFont="1" applyFill="1" applyBorder="1" applyAlignment="1">
      <alignment horizontal="right" vertical="center"/>
    </xf>
    <xf numFmtId="49" fontId="30" fillId="0" borderId="10" xfId="0" applyNumberFormat="1" applyFont="1" applyFill="1" applyBorder="1" applyAlignment="1">
      <alignment horizontal="left" vertical="center"/>
    </xf>
    <xf numFmtId="0" fontId="43" fillId="0" borderId="1" xfId="0" applyNumberFormat="1" applyFont="1" applyFill="1" applyBorder="1" applyAlignment="1" applyProtection="1">
      <alignment vertical="center"/>
    </xf>
    <xf numFmtId="3" fontId="24" fillId="0" borderId="2" xfId="0" applyNumberFormat="1" applyFont="1" applyFill="1" applyBorder="1" applyAlignment="1" applyProtection="1">
      <alignment horizontal="center" vertical="center"/>
    </xf>
    <xf numFmtId="3" fontId="24" fillId="0" borderId="1" xfId="0" applyNumberFormat="1" applyFont="1" applyFill="1" applyBorder="1" applyAlignment="1" applyProtection="1">
      <alignment horizontal="center" vertical="center"/>
    </xf>
    <xf numFmtId="3" fontId="24" fillId="0" borderId="0" xfId="0" applyNumberFormat="1" applyFont="1" applyFill="1" applyBorder="1" applyAlignment="1" applyProtection="1">
      <alignment horizontal="right" vertical="center"/>
    </xf>
    <xf numFmtId="0" fontId="43" fillId="0" borderId="4" xfId="0" applyNumberFormat="1" applyFont="1" applyFill="1" applyBorder="1" applyAlignment="1" applyProtection="1">
      <alignment vertical="center"/>
    </xf>
    <xf numFmtId="0" fontId="43"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vertical="center"/>
    </xf>
    <xf numFmtId="3" fontId="24" fillId="0" borderId="1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24" fillId="0" borderId="4" xfId="0" applyNumberFormat="1" applyFont="1" applyFill="1" applyBorder="1" applyAlignment="1" applyProtection="1">
      <alignment vertical="center"/>
    </xf>
    <xf numFmtId="3" fontId="24" fillId="0" borderId="3" xfId="0" applyNumberFormat="1" applyFont="1" applyFill="1" applyBorder="1" applyAlignment="1" applyProtection="1">
      <alignment horizontal="center" vertical="center"/>
    </xf>
    <xf numFmtId="0" fontId="12" fillId="0" borderId="0" xfId="0" applyFont="1" applyFill="1" applyBorder="1" applyAlignment="1">
      <alignment vertical="center"/>
    </xf>
    <xf numFmtId="0" fontId="33" fillId="0" borderId="0" xfId="66" applyFont="1" applyFill="1" applyBorder="1" applyAlignment="1">
      <alignment horizontal="left" vertical="center"/>
    </xf>
    <xf numFmtId="0" fontId="0" fillId="0" borderId="0" xfId="0" applyFont="1" applyFill="1" applyBorder="1" applyAlignment="1" applyProtection="1">
      <alignment horizontal="right" vertical="center" wrapText="1"/>
      <protection locked="0"/>
    </xf>
    <xf numFmtId="0" fontId="0" fillId="0" borderId="0" xfId="0" applyFont="1" applyFill="1" applyBorder="1" applyAlignment="1" applyProtection="1">
      <alignment horizontal="right" vertical="center"/>
      <protection locked="0"/>
    </xf>
    <xf numFmtId="0" fontId="29" fillId="0" borderId="1"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0" fontId="29" fillId="0" borderId="2" xfId="0" applyNumberFormat="1" applyFont="1" applyFill="1" applyBorder="1" applyAlignment="1" applyProtection="1">
      <alignment horizontal="center" vertical="center" wrapText="1"/>
      <protection locked="0"/>
    </xf>
    <xf numFmtId="179" fontId="29" fillId="0" borderId="1" xfId="0" applyNumberFormat="1" applyFont="1" applyFill="1" applyBorder="1" applyAlignment="1" applyProtection="1">
      <alignment vertical="center" wrapText="1"/>
      <protection locked="0"/>
    </xf>
    <xf numFmtId="0" fontId="29" fillId="0" borderId="1" xfId="0" applyFont="1" applyFill="1" applyBorder="1" applyAlignment="1" applyProtection="1">
      <alignment horizontal="left" vertical="center" wrapText="1"/>
      <protection locked="0"/>
    </xf>
    <xf numFmtId="1" fontId="29" fillId="0" borderId="1" xfId="0" applyNumberFormat="1" applyFont="1" applyFill="1" applyBorder="1" applyAlignment="1" applyProtection="1">
      <alignment horizontal="right" vertical="center"/>
      <protection locked="0"/>
    </xf>
    <xf numFmtId="49" fontId="0" fillId="0" borderId="1" xfId="0" applyNumberFormat="1" applyFont="1" applyFill="1" applyBorder="1" applyAlignment="1">
      <alignment horizontal="left" vertical="center" wrapText="1" indent="2"/>
    </xf>
    <xf numFmtId="49" fontId="0" fillId="0" borderId="1" xfId="0" applyNumberFormat="1" applyFont="1" applyFill="1" applyBorder="1" applyAlignment="1" applyProtection="1">
      <alignment horizontal="left" vertical="center" wrapText="1" indent="2"/>
      <protection locked="0"/>
    </xf>
    <xf numFmtId="0" fontId="0" fillId="0" borderId="1" xfId="0" applyFont="1" applyFill="1" applyBorder="1" applyAlignment="1" applyProtection="1">
      <alignment vertical="center" wrapText="1"/>
      <protection locked="0"/>
    </xf>
    <xf numFmtId="49" fontId="0" fillId="0" borderId="1" xfId="0" applyNumberFormat="1" applyFont="1" applyFill="1" applyBorder="1" applyAlignment="1">
      <alignment horizontal="left" vertical="center" wrapText="1" indent="4"/>
    </xf>
    <xf numFmtId="49" fontId="0" fillId="0" borderId="1" xfId="0" applyNumberFormat="1" applyFont="1" applyFill="1" applyBorder="1" applyAlignment="1" applyProtection="1">
      <alignment horizontal="left" vertical="center" wrapText="1" indent="4"/>
      <protection locked="0"/>
    </xf>
    <xf numFmtId="49" fontId="29" fillId="0" borderId="1" xfId="0" applyNumberFormat="1" applyFont="1" applyFill="1" applyBorder="1" applyAlignment="1" applyProtection="1">
      <alignment horizontal="left" vertical="center" wrapText="1" indent="2"/>
      <protection locked="0"/>
    </xf>
    <xf numFmtId="179" fontId="29" fillId="0" borderId="1" xfId="84" applyNumberFormat="1" applyFont="1" applyFill="1" applyBorder="1" applyAlignment="1" applyProtection="1">
      <alignment vertical="center" wrapText="1"/>
      <protection locked="0"/>
    </xf>
    <xf numFmtId="0" fontId="29" fillId="0" borderId="1" xfId="0" applyFont="1" applyFill="1" applyBorder="1" applyAlignment="1">
      <alignment horizontal="left" vertical="center" wrapText="1"/>
    </xf>
    <xf numFmtId="179" fontId="29" fillId="0" borderId="1" xfId="84" applyNumberFormat="1" applyFont="1" applyFill="1" applyBorder="1" applyAlignment="1" applyProtection="1">
      <alignment vertical="center" wrapText="1"/>
    </xf>
    <xf numFmtId="49" fontId="29" fillId="0" borderId="1" xfId="0" applyNumberFormat="1" applyFont="1" applyFill="1" applyBorder="1" applyAlignment="1">
      <alignment horizontal="left" vertical="center" wrapText="1" indent="2"/>
    </xf>
    <xf numFmtId="179" fontId="0" fillId="0" borderId="1" xfId="0" applyNumberFormat="1" applyFont="1" applyFill="1" applyBorder="1" applyAlignment="1">
      <alignment vertical="center" wrapText="1"/>
    </xf>
    <xf numFmtId="0" fontId="6" fillId="0" borderId="1" xfId="0" applyFont="1" applyFill="1" applyBorder="1" applyAlignment="1">
      <alignment vertical="center"/>
    </xf>
    <xf numFmtId="49" fontId="0" fillId="0" borderId="1" xfId="0" applyNumberFormat="1" applyFont="1" applyFill="1" applyBorder="1" applyAlignment="1">
      <alignment horizontal="left" vertical="center" wrapText="1"/>
    </xf>
    <xf numFmtId="0" fontId="6" fillId="0" borderId="11" xfId="0" applyFont="1" applyFill="1" applyBorder="1" applyAlignment="1">
      <alignment vertical="center"/>
    </xf>
    <xf numFmtId="0" fontId="1" fillId="0" borderId="0" xfId="58" applyFont="1" applyFill="1" applyBorder="1" applyAlignment="1">
      <alignment horizontal="left" vertical="center"/>
    </xf>
    <xf numFmtId="0" fontId="2" fillId="0" borderId="0" xfId="58" applyFont="1" applyFill="1" applyBorder="1" applyAlignment="1">
      <alignment horizontal="center" vertical="center"/>
    </xf>
    <xf numFmtId="0" fontId="0" fillId="0" borderId="0" xfId="58" applyFont="1" applyFill="1" applyBorder="1" applyAlignment="1">
      <alignment horizontal="right" vertical="center"/>
    </xf>
    <xf numFmtId="0" fontId="44" fillId="0" borderId="0" xfId="58" applyFont="1" applyFill="1" applyAlignment="1"/>
    <xf numFmtId="0" fontId="45" fillId="0" borderId="0" xfId="58" applyFont="1" applyFill="1" applyBorder="1" applyAlignment="1"/>
    <xf numFmtId="0" fontId="44" fillId="0" borderId="0" xfId="58" applyFont="1" applyFill="1" applyBorder="1" applyAlignment="1"/>
    <xf numFmtId="0" fontId="6" fillId="0" borderId="0" xfId="0" applyFont="1" applyFill="1" applyBorder="1" applyAlignment="1" applyProtection="1"/>
    <xf numFmtId="0" fontId="7" fillId="0" borderId="0" xfId="52" applyFont="1" applyFill="1" applyBorder="1" applyAlignment="1">
      <alignment horizontal="center" vertical="center" wrapText="1"/>
    </xf>
    <xf numFmtId="0" fontId="29" fillId="0" borderId="0" xfId="58" applyFont="1" applyFill="1" applyBorder="1" applyAlignment="1">
      <alignment horizontal="right" vertical="center"/>
    </xf>
    <xf numFmtId="186" fontId="0" fillId="0" borderId="0" xfId="58" applyNumberFormat="1" applyFont="1" applyFill="1" applyBorder="1" applyAlignment="1">
      <alignment horizontal="right" vertical="center"/>
    </xf>
    <xf numFmtId="0" fontId="20" fillId="0" borderId="1" xfId="52" applyFont="1" applyFill="1" applyBorder="1" applyAlignment="1">
      <alignment horizontal="center" vertical="center" wrapText="1"/>
    </xf>
    <xf numFmtId="0" fontId="44" fillId="0" borderId="0" xfId="58" applyFont="1" applyFill="1" applyBorder="1" applyAlignment="1">
      <alignment horizontal="left" vertical="center"/>
    </xf>
    <xf numFmtId="187" fontId="11" fillId="0" borderId="1" xfId="58" applyNumberFormat="1" applyFont="1" applyFill="1" applyBorder="1" applyAlignment="1" applyProtection="1">
      <alignment horizontal="center" vertical="center"/>
    </xf>
    <xf numFmtId="187" fontId="11" fillId="0" borderId="1" xfId="58" applyNumberFormat="1" applyFont="1" applyFill="1" applyBorder="1" applyAlignment="1">
      <alignment horizontal="right" vertical="center" wrapText="1"/>
    </xf>
    <xf numFmtId="49" fontId="11" fillId="4" borderId="1" xfId="58" applyNumberFormat="1" applyFont="1" applyFill="1" applyBorder="1" applyAlignment="1" applyProtection="1">
      <alignment vertical="center"/>
    </xf>
    <xf numFmtId="179" fontId="11" fillId="4" borderId="1" xfId="58" applyNumberFormat="1" applyFont="1" applyFill="1" applyBorder="1" applyAlignment="1" applyProtection="1">
      <alignment horizontal="right" vertical="center" wrapText="1"/>
    </xf>
    <xf numFmtId="3" fontId="24" fillId="5" borderId="1" xfId="0" applyNumberFormat="1" applyFont="1" applyFill="1" applyBorder="1" applyAlignment="1" applyProtection="1">
      <alignment horizontal="center" vertical="center"/>
    </xf>
    <xf numFmtId="0" fontId="43" fillId="4" borderId="1" xfId="0" applyNumberFormat="1" applyFont="1" applyFill="1" applyBorder="1" applyAlignment="1" applyProtection="1">
      <alignment vertical="center"/>
    </xf>
    <xf numFmtId="3" fontId="24" fillId="6" borderId="1" xfId="0" applyNumberFormat="1" applyFont="1" applyFill="1" applyBorder="1" applyAlignment="1" applyProtection="1">
      <alignment horizontal="center" vertical="center"/>
    </xf>
    <xf numFmtId="3" fontId="24" fillId="5" borderId="2" xfId="0" applyNumberFormat="1" applyFont="1" applyFill="1" applyBorder="1" applyAlignment="1" applyProtection="1">
      <alignment horizontal="center" vertical="center"/>
    </xf>
    <xf numFmtId="3" fontId="24" fillId="6" borderId="3"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11" fillId="0" borderId="0" xfId="58" applyFont="1" applyFill="1" applyBorder="1" applyAlignment="1">
      <alignment horizontal="center" vertical="center" wrapText="1"/>
    </xf>
    <xf numFmtId="0" fontId="11" fillId="0" borderId="0" xfId="58" applyFont="1" applyFill="1" applyBorder="1" applyAlignment="1">
      <alignment horizontal="center" vertical="center"/>
    </xf>
    <xf numFmtId="0" fontId="12" fillId="0" borderId="0" xfId="58" applyFont="1" applyFill="1" applyBorder="1" applyAlignment="1">
      <alignment horizontal="left" vertical="center"/>
    </xf>
    <xf numFmtId="0" fontId="6" fillId="0" borderId="0" xfId="0" applyFont="1" applyFill="1" applyBorder="1" applyAlignment="1" applyProtection="1">
      <alignment horizontal="right" vertical="center"/>
    </xf>
    <xf numFmtId="0" fontId="0" fillId="0" borderId="0" xfId="0" applyFont="1" applyFill="1" applyBorder="1" applyAlignment="1">
      <alignment vertical="center"/>
    </xf>
    <xf numFmtId="0" fontId="12" fillId="0" borderId="0" xfId="58" applyFont="1" applyFill="1" applyBorder="1" applyAlignment="1">
      <alignment vertical="center"/>
    </xf>
    <xf numFmtId="0" fontId="33" fillId="0" borderId="0" xfId="57" applyFont="1" applyFill="1" applyAlignment="1">
      <alignment horizontal="left" vertical="center"/>
    </xf>
    <xf numFmtId="0" fontId="2" fillId="0" borderId="0" xfId="57" applyFont="1" applyFill="1" applyAlignment="1">
      <alignment horizontal="center" vertical="center"/>
    </xf>
    <xf numFmtId="0" fontId="0" fillId="0" borderId="0" xfId="57" applyFont="1" applyFill="1" applyAlignment="1">
      <alignment horizontal="right" vertical="center"/>
    </xf>
    <xf numFmtId="0" fontId="11" fillId="0" borderId="0" xfId="57" applyFont="1" applyFill="1"/>
    <xf numFmtId="0" fontId="12" fillId="0" borderId="0" xfId="57" applyFont="1" applyFill="1"/>
    <xf numFmtId="0" fontId="12" fillId="0" borderId="0" xfId="57" applyFont="1" applyFill="1" applyBorder="1" applyAlignment="1"/>
    <xf numFmtId="0" fontId="0" fillId="0" borderId="0" xfId="57" applyFont="1" applyFill="1"/>
    <xf numFmtId="0" fontId="1" fillId="0" borderId="0" xfId="57" applyFont="1" applyFill="1" applyAlignment="1">
      <alignment horizontal="left" vertical="center"/>
    </xf>
    <xf numFmtId="0" fontId="2" fillId="0" borderId="0" xfId="57" applyNumberFormat="1" applyFont="1" applyFill="1" applyAlignment="1" applyProtection="1">
      <alignment horizontal="center" vertical="center" wrapText="1"/>
    </xf>
    <xf numFmtId="0" fontId="2" fillId="0" borderId="0" xfId="57" applyNumberFormat="1" applyFont="1" applyFill="1" applyAlignment="1" applyProtection="1">
      <alignment horizontal="center" vertical="center"/>
    </xf>
    <xf numFmtId="0" fontId="11" fillId="0" borderId="2" xfId="57" applyNumberFormat="1" applyFont="1" applyFill="1" applyBorder="1" applyAlignment="1" applyProtection="1">
      <alignment horizontal="center" vertical="center"/>
    </xf>
    <xf numFmtId="0" fontId="11" fillId="0" borderId="8" xfId="57" applyNumberFormat="1" applyFont="1" applyFill="1" applyBorder="1" applyAlignment="1" applyProtection="1">
      <alignment horizontal="center" vertical="center"/>
    </xf>
    <xf numFmtId="0" fontId="11" fillId="0" borderId="12" xfId="57" applyNumberFormat="1" applyFont="1" applyFill="1" applyBorder="1" applyAlignment="1" applyProtection="1">
      <alignment horizontal="center" vertical="center"/>
    </xf>
    <xf numFmtId="0" fontId="11" fillId="0" borderId="1" xfId="56" applyNumberFormat="1" applyFont="1" applyFill="1" applyBorder="1" applyAlignment="1" applyProtection="1">
      <alignment horizontal="left" vertical="center"/>
    </xf>
    <xf numFmtId="184" fontId="11" fillId="0" borderId="1" xfId="63" applyNumberFormat="1" applyFont="1" applyFill="1" applyBorder="1" applyAlignment="1">
      <alignment horizontal="right" vertical="center" wrapText="1"/>
    </xf>
    <xf numFmtId="0" fontId="12" fillId="0" borderId="1" xfId="56" applyNumberFormat="1" applyFont="1" applyFill="1" applyBorder="1" applyAlignment="1" applyProtection="1">
      <alignment horizontal="left" vertical="center" indent="1"/>
    </xf>
    <xf numFmtId="184" fontId="12" fillId="0" borderId="1" xfId="63" applyNumberFormat="1" applyFont="1" applyFill="1" applyBorder="1" applyAlignment="1">
      <alignment horizontal="right" vertical="center" wrapText="1"/>
    </xf>
    <xf numFmtId="0" fontId="12" fillId="0" borderId="1" xfId="56" applyNumberFormat="1" applyFont="1" applyFill="1" applyBorder="1" applyAlignment="1" applyProtection="1">
      <alignment horizontal="left" vertical="center" indent="2"/>
    </xf>
    <xf numFmtId="0" fontId="12" fillId="0" borderId="1" xfId="0" applyNumberFormat="1" applyFont="1" applyFill="1" applyBorder="1" applyAlignment="1" applyProtection="1">
      <alignment horizontal="left" vertical="center" indent="1"/>
    </xf>
    <xf numFmtId="184" fontId="11" fillId="0" borderId="1" xfId="64" applyNumberFormat="1" applyFont="1" applyFill="1" applyBorder="1" applyAlignment="1">
      <alignment horizontal="right" vertical="center" wrapText="1"/>
    </xf>
    <xf numFmtId="0" fontId="12" fillId="0" borderId="0" xfId="0" applyNumberFormat="1" applyFont="1" applyFill="1" applyBorder="1" applyAlignment="1" applyProtection="1">
      <alignment horizontal="left" vertical="center" indent="1"/>
    </xf>
    <xf numFmtId="184" fontId="12" fillId="0" borderId="0" xfId="63" applyNumberFormat="1" applyFont="1" applyFill="1" applyBorder="1" applyAlignment="1">
      <alignment horizontal="right" vertical="center" wrapText="1"/>
    </xf>
    <xf numFmtId="0" fontId="12" fillId="0" borderId="1" xfId="0" applyNumberFormat="1" applyFont="1" applyFill="1" applyBorder="1" applyAlignment="1" applyProtection="1">
      <alignment horizontal="left" vertical="center" indent="2"/>
    </xf>
    <xf numFmtId="0" fontId="12" fillId="0" borderId="0" xfId="0" applyNumberFormat="1" applyFont="1" applyFill="1" applyBorder="1" applyAlignment="1" applyProtection="1">
      <alignment horizontal="left" vertical="center" indent="2"/>
    </xf>
    <xf numFmtId="0" fontId="0" fillId="0" borderId="1" xfId="55" applyFont="1" applyFill="1" applyBorder="1"/>
    <xf numFmtId="0" fontId="12" fillId="0" borderId="1" xfId="0" applyNumberFormat="1" applyFont="1" applyFill="1" applyBorder="1" applyAlignment="1" applyProtection="1">
      <alignment horizontal="center" vertical="center"/>
    </xf>
    <xf numFmtId="0" fontId="0" fillId="0" borderId="1" xfId="57" applyFont="1" applyFill="1" applyBorder="1"/>
    <xf numFmtId="0" fontId="12" fillId="0" borderId="1" xfId="0" applyNumberFormat="1" applyFont="1" applyFill="1" applyBorder="1" applyAlignment="1" applyProtection="1">
      <alignment horizontal="left" vertical="center"/>
    </xf>
    <xf numFmtId="1" fontId="11" fillId="0" borderId="0" xfId="56" applyNumberFormat="1" applyFont="1" applyFill="1" applyBorder="1" applyAlignment="1" applyProtection="1">
      <alignment horizontal="right" vertical="center"/>
    </xf>
    <xf numFmtId="0" fontId="2" fillId="0" borderId="0" xfId="0" applyFont="1" applyFill="1" applyBorder="1" applyAlignment="1">
      <alignment horizontal="center" vertical="center"/>
    </xf>
    <xf numFmtId="0" fontId="46" fillId="0" borderId="0" xfId="0" applyFont="1" applyFill="1" applyBorder="1" applyAlignment="1">
      <alignment horizontal="right" vertical="center"/>
    </xf>
    <xf numFmtId="0" fontId="15" fillId="0" borderId="0" xfId="0" applyFont="1" applyFill="1" applyBorder="1" applyAlignment="1">
      <alignment vertical="center"/>
    </xf>
    <xf numFmtId="0" fontId="31" fillId="0" borderId="0" xfId="0" applyFont="1" applyFill="1" applyBorder="1" applyAlignment="1">
      <alignment vertical="center"/>
    </xf>
    <xf numFmtId="0" fontId="1" fillId="0" borderId="0" xfId="58" applyFont="1" applyFill="1" applyBorder="1" applyAlignment="1">
      <alignment horizontal="left" vertical="center" shrinkToFit="1"/>
    </xf>
    <xf numFmtId="186" fontId="2" fillId="0" borderId="0" xfId="58" applyNumberFormat="1" applyFont="1" applyFill="1" applyBorder="1" applyAlignment="1">
      <alignment horizontal="center" vertical="center" wrapText="1" shrinkToFit="1"/>
    </xf>
    <xf numFmtId="186" fontId="2" fillId="0" borderId="0" xfId="58" applyNumberFormat="1" applyFont="1" applyFill="1" applyBorder="1" applyAlignment="1">
      <alignment horizontal="center" vertical="center" shrinkToFit="1"/>
    </xf>
    <xf numFmtId="186" fontId="29" fillId="0" borderId="0" xfId="58" applyNumberFormat="1" applyFont="1" applyFill="1" applyBorder="1" applyAlignment="1">
      <alignment horizontal="right" vertical="center" shrinkToFit="1"/>
    </xf>
    <xf numFmtId="0" fontId="11" fillId="0" borderId="1" xfId="59" applyFont="1" applyFill="1" applyBorder="1" applyAlignment="1">
      <alignment horizontal="center" vertical="center"/>
    </xf>
    <xf numFmtId="0" fontId="31" fillId="0" borderId="1" xfId="0" applyFont="1" applyFill="1" applyBorder="1" applyAlignment="1">
      <alignment horizontal="center" vertical="center"/>
    </xf>
    <xf numFmtId="179" fontId="31" fillId="0" borderId="1" xfId="0" applyNumberFormat="1" applyFont="1" applyFill="1" applyBorder="1" applyAlignment="1">
      <alignment horizontal="right" vertical="center" wrapText="1"/>
    </xf>
    <xf numFmtId="49" fontId="19" fillId="4" borderId="13" xfId="0" applyNumberFormat="1" applyFont="1" applyFill="1" applyBorder="1" applyAlignment="1">
      <alignment horizontal="left" vertical="center"/>
    </xf>
    <xf numFmtId="4" fontId="19" fillId="4" borderId="13" xfId="0" applyNumberFormat="1" applyFont="1" applyFill="1" applyBorder="1" applyAlignment="1">
      <alignment horizontal="right" vertical="center"/>
    </xf>
    <xf numFmtId="49" fontId="19" fillId="7" borderId="13" xfId="0" applyNumberFormat="1" applyFont="1" applyFill="1" applyBorder="1" applyAlignment="1">
      <alignment horizontal="left" vertical="center"/>
    </xf>
    <xf numFmtId="4" fontId="19" fillId="7" borderId="13" xfId="0" applyNumberFormat="1" applyFont="1" applyFill="1" applyBorder="1" applyAlignment="1">
      <alignment horizontal="right" vertical="center"/>
    </xf>
    <xf numFmtId="49" fontId="19" fillId="0" borderId="13" xfId="0" applyNumberFormat="1" applyFont="1" applyFill="1" applyBorder="1" applyAlignment="1">
      <alignment horizontal="left" vertical="center"/>
    </xf>
    <xf numFmtId="4" fontId="19" fillId="0" borderId="13" xfId="0" applyNumberFormat="1" applyFont="1" applyFill="1" applyBorder="1" applyAlignment="1">
      <alignment horizontal="right" vertical="center"/>
    </xf>
    <xf numFmtId="0" fontId="19" fillId="0" borderId="13" xfId="0" applyFont="1" applyFill="1" applyBorder="1" applyAlignment="1">
      <alignment horizontal="right" vertical="center"/>
    </xf>
    <xf numFmtId="49" fontId="19" fillId="4" borderId="13" xfId="0" applyNumberFormat="1" applyFont="1" applyFill="1" applyBorder="1" applyAlignment="1">
      <alignment horizontal="right" vertical="center"/>
    </xf>
    <xf numFmtId="0" fontId="19" fillId="0" borderId="13" xfId="0" applyFont="1" applyFill="1" applyBorder="1" applyAlignment="1">
      <alignment horizontal="left" vertical="center"/>
    </xf>
    <xf numFmtId="49" fontId="30" fillId="0" borderId="13" xfId="0" applyNumberFormat="1" applyFont="1" applyFill="1" applyBorder="1" applyAlignment="1">
      <alignment horizontal="left" vertical="center"/>
    </xf>
    <xf numFmtId="0" fontId="2" fillId="0" borderId="0" xfId="50" applyFont="1" applyFill="1" applyAlignment="1">
      <alignment horizontal="center" vertical="center"/>
    </xf>
    <xf numFmtId="0" fontId="0" fillId="0" borderId="0" xfId="50" applyFont="1" applyFill="1" applyAlignment="1">
      <alignment horizontal="right" vertical="center"/>
    </xf>
    <xf numFmtId="0" fontId="11" fillId="0" borderId="0" xfId="50" applyFont="1" applyFill="1" applyAlignment="1">
      <alignment vertical="center"/>
    </xf>
    <xf numFmtId="0" fontId="12" fillId="0" borderId="0" xfId="50" applyFont="1" applyFill="1" applyAlignment="1">
      <alignment vertical="center"/>
    </xf>
    <xf numFmtId="0" fontId="0" fillId="0" borderId="0" xfId="67" applyFont="1" applyFill="1" applyAlignment="1"/>
    <xf numFmtId="0" fontId="0" fillId="0" borderId="0" xfId="50" applyFont="1" applyFill="1"/>
    <xf numFmtId="0" fontId="2" fillId="0" borderId="0" xfId="50" applyFont="1" applyFill="1" applyAlignment="1">
      <alignment horizontal="center" vertical="center" wrapText="1"/>
    </xf>
    <xf numFmtId="0" fontId="0" fillId="0" borderId="0" xfId="55" applyNumberFormat="1" applyFont="1" applyFill="1" applyAlignment="1" applyProtection="1">
      <alignment horizontal="right" vertical="center"/>
    </xf>
    <xf numFmtId="0" fontId="0" fillId="0" borderId="0" xfId="50" applyFont="1" applyFill="1" applyAlignment="1" applyProtection="1">
      <alignment horizontal="right" vertical="center"/>
      <protection locked="0"/>
    </xf>
    <xf numFmtId="0" fontId="11" fillId="0" borderId="0" xfId="50" applyFont="1" applyFill="1" applyAlignment="1" applyProtection="1">
      <alignment vertical="center"/>
      <protection locked="0"/>
    </xf>
    <xf numFmtId="0" fontId="11" fillId="0" borderId="1" xfId="50" applyFont="1" applyFill="1" applyBorder="1" applyAlignment="1">
      <alignment vertical="center"/>
    </xf>
    <xf numFmtId="179" fontId="11" fillId="0" borderId="1" xfId="50" applyNumberFormat="1" applyFont="1" applyFill="1" applyBorder="1" applyAlignment="1">
      <alignment horizontal="center" vertical="center" wrapText="1"/>
    </xf>
    <xf numFmtId="0" fontId="12" fillId="0" borderId="1" xfId="68" applyFont="1" applyFill="1" applyBorder="1" applyAlignment="1">
      <alignment horizontal="left" vertical="center" indent="1"/>
    </xf>
    <xf numFmtId="0" fontId="12" fillId="0" borderId="1" xfId="68" applyFont="1" applyFill="1" applyBorder="1" applyAlignment="1">
      <alignment horizontal="center" vertical="center" wrapText="1"/>
    </xf>
    <xf numFmtId="0" fontId="12" fillId="0" borderId="1" xfId="68" applyFont="1" applyFill="1" applyBorder="1" applyAlignment="1">
      <alignment vertical="center"/>
    </xf>
    <xf numFmtId="179" fontId="12" fillId="0" borderId="1" xfId="50" applyNumberFormat="1" applyFont="1" applyFill="1" applyBorder="1" applyAlignment="1">
      <alignment horizontal="center" vertical="center" wrapText="1"/>
    </xf>
    <xf numFmtId="0" fontId="29" fillId="0" borderId="8" xfId="63" applyFont="1" applyFill="1" applyBorder="1" applyAlignment="1">
      <alignment horizontal="left"/>
    </xf>
    <xf numFmtId="0" fontId="29" fillId="0" borderId="0" xfId="63" applyFont="1" applyFill="1" applyBorder="1" applyAlignment="1">
      <alignment horizontal="left"/>
    </xf>
    <xf numFmtId="179" fontId="0" fillId="0" borderId="0" xfId="50" applyNumberFormat="1" applyFont="1" applyFill="1"/>
    <xf numFmtId="0" fontId="33" fillId="0" borderId="0" xfId="55" applyFont="1" applyFill="1" applyAlignment="1">
      <alignment horizontal="left" vertical="center"/>
    </xf>
    <xf numFmtId="0" fontId="1" fillId="0" borderId="0" xfId="55" applyFont="1" applyFill="1" applyAlignment="1">
      <alignment horizontal="left" vertical="center"/>
    </xf>
    <xf numFmtId="0" fontId="2" fillId="0" borderId="0" xfId="55" applyNumberFormat="1" applyFont="1" applyFill="1" applyAlignment="1" applyProtection="1">
      <alignment horizontal="center" vertical="center" wrapText="1"/>
    </xf>
    <xf numFmtId="0" fontId="2" fillId="0" borderId="0" xfId="55" applyNumberFormat="1" applyFont="1" applyFill="1" applyAlignment="1" applyProtection="1">
      <alignment horizontal="center" vertical="center"/>
    </xf>
    <xf numFmtId="0" fontId="0" fillId="0" borderId="9" xfId="55"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left" vertical="center"/>
    </xf>
    <xf numFmtId="177" fontId="11" fillId="0" borderId="1" xfId="0" applyNumberFormat="1" applyFont="1" applyFill="1" applyBorder="1" applyAlignment="1" applyProtection="1">
      <alignment horizontal="left" vertical="center"/>
    </xf>
    <xf numFmtId="0" fontId="24" fillId="0" borderId="0" xfId="55" applyFont="1" applyFill="1"/>
    <xf numFmtId="0" fontId="12" fillId="0" borderId="0" xfId="55" applyFont="1" applyFill="1" applyBorder="1"/>
    <xf numFmtId="177" fontId="12" fillId="0" borderId="1" xfId="0" applyNumberFormat="1" applyFont="1" applyFill="1" applyBorder="1" applyAlignment="1" applyProtection="1">
      <alignment horizontal="center" vertical="center"/>
    </xf>
    <xf numFmtId="184" fontId="0" fillId="0" borderId="0" xfId="55" applyNumberFormat="1" applyFont="1" applyFill="1"/>
    <xf numFmtId="0" fontId="12" fillId="0" borderId="0" xfId="50" applyFont="1" applyFill="1"/>
    <xf numFmtId="0" fontId="2" fillId="0" borderId="0" xfId="50" applyFont="1" applyFill="1" applyAlignment="1" applyProtection="1">
      <alignment horizontal="center" vertical="center" wrapText="1"/>
      <protection locked="0"/>
    </xf>
    <xf numFmtId="0" fontId="2" fillId="0" borderId="0" xfId="50" applyFont="1" applyFill="1" applyAlignment="1" applyProtection="1">
      <alignment horizontal="center" vertical="center"/>
      <protection locked="0"/>
    </xf>
    <xf numFmtId="0" fontId="11" fillId="0" borderId="3" xfId="50" applyFont="1" applyFill="1" applyBorder="1" applyAlignment="1">
      <alignment horizontal="center" vertical="center"/>
    </xf>
    <xf numFmtId="0" fontId="11" fillId="0" borderId="1" xfId="50" applyFont="1" applyFill="1" applyBorder="1" applyAlignment="1">
      <alignment horizontal="center" vertical="center" wrapText="1"/>
    </xf>
    <xf numFmtId="0" fontId="12" fillId="0" borderId="1" xfId="50" applyFont="1" applyFill="1" applyBorder="1" applyAlignment="1" applyProtection="1">
      <alignment vertical="center"/>
      <protection locked="0"/>
    </xf>
    <xf numFmtId="179" fontId="12" fillId="0" borderId="1" xfId="50" applyNumberFormat="1" applyFont="1" applyFill="1" applyBorder="1" applyAlignment="1">
      <alignment horizontal="right" vertical="center" wrapText="1"/>
    </xf>
    <xf numFmtId="179" fontId="12" fillId="0" borderId="1" xfId="50" applyNumberFormat="1" applyFont="1" applyFill="1" applyBorder="1" applyAlignment="1" applyProtection="1">
      <alignment vertical="center"/>
      <protection locked="0"/>
    </xf>
    <xf numFmtId="0" fontId="12" fillId="0" borderId="1" xfId="78" applyNumberFormat="1" applyFont="1" applyFill="1" applyBorder="1" applyAlignment="1" applyProtection="1">
      <alignment vertical="center"/>
    </xf>
    <xf numFmtId="179" fontId="11" fillId="0" borderId="1" xfId="50" applyNumberFormat="1" applyFont="1" applyFill="1" applyBorder="1" applyAlignment="1">
      <alignment horizontal="right" vertical="center" wrapText="1"/>
    </xf>
    <xf numFmtId="0" fontId="12" fillId="0" borderId="0" xfId="67" applyFont="1" applyFill="1" applyAlignment="1"/>
    <xf numFmtId="0" fontId="12" fillId="0" borderId="0" xfId="50" applyFont="1" applyFill="1" applyAlignment="1" applyProtection="1">
      <alignment vertical="center"/>
      <protection locked="0"/>
    </xf>
    <xf numFmtId="0" fontId="12" fillId="0" borderId="0" xfId="50" applyFont="1" applyFill="1" applyAlignment="1">
      <alignment horizontal="left" vertical="top" wrapText="1"/>
    </xf>
    <xf numFmtId="0" fontId="47" fillId="0" borderId="0" xfId="0" applyFont="1" applyAlignment="1">
      <alignment horizontal="center" vertical="center" wrapText="1"/>
    </xf>
    <xf numFmtId="0" fontId="0" fillId="0" borderId="0" xfId="0" applyAlignment="1">
      <alignment vertical="center"/>
    </xf>
    <xf numFmtId="0" fontId="48" fillId="0" borderId="0" xfId="0" applyFont="1" applyAlignment="1">
      <alignment horizontal="center" vertical="center"/>
    </xf>
  </cellXfs>
  <cellStyles count="8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10 4 3" xfId="50"/>
    <cellStyle name="常规 10 4 3 7" xfId="51"/>
    <cellStyle name="常规 10 6" xfId="52"/>
    <cellStyle name="常规 2 4 2" xfId="53"/>
    <cellStyle name="常规 2_省级科预算草案表1.14 2" xfId="54"/>
    <cellStyle name="常规 26 2 2" xfId="55"/>
    <cellStyle name="常规 28 2" xfId="56"/>
    <cellStyle name="常规 28 2 2" xfId="57"/>
    <cellStyle name="常规 35" xfId="58"/>
    <cellStyle name="常规 35_2020支出预算表(以此为准)2" xfId="59"/>
    <cellStyle name="常规 38" xfId="60"/>
    <cellStyle name="常规 47" xfId="61"/>
    <cellStyle name="常规 47 4 2" xfId="62"/>
    <cellStyle name="常规_(陈诚修改稿)2006年全省及省级财政决算及07年预算执行情况表(A4 留底自用)" xfId="63"/>
    <cellStyle name="常规_(陈诚修改稿)2006年全省及省级财政决算及07年预算执行情况表(A4 留底自用) 2" xfId="64"/>
    <cellStyle name="常规_(陈诚修改稿)2006年全省及省级财政决算及07年预算执行情况表(A4 留底自用) 2 2 2" xfId="65"/>
    <cellStyle name="常规_(陈诚修改稿)2006年全省及省级财政决算及07年预算执行情况表(A4 留底自用) 2 2 2 2" xfId="66"/>
    <cellStyle name="常规_2001年预算：预算收入及财力（12月21日上午定案表）" xfId="67"/>
    <cellStyle name="常规_200704(第一稿）" xfId="68"/>
    <cellStyle name="常规_2014年全省及省级财政收支执行及2015年预算草案表（20150123，自用稿）" xfId="69"/>
    <cellStyle name="常规_2014年全省及省级财政收支执行及2015年预算草案表（20150123，自用稿） 2 2" xfId="70"/>
    <cellStyle name="常规_2015年全省及省级财政收支执行及2016年预算草案表（20160120）企业处修改" xfId="71"/>
    <cellStyle name="常规_2015年全省及省级财政收支执行及2016年预算草案表（20160120）企业处修改 2" xfId="72"/>
    <cellStyle name="常规_国有资本经营预算表样 2" xfId="73"/>
    <cellStyle name="常规_国有资本经营预算表样 2 2" xfId="74"/>
    <cellStyle name="常规_国资决算以及执行情况0712 2 2" xfId="75"/>
    <cellStyle name="常规_国资决算以及执行情况0712 2 2 2" xfId="76"/>
    <cellStyle name="常规_基金分析表(99.3)" xfId="77"/>
    <cellStyle name="常规_录入表" xfId="78"/>
    <cellStyle name="常规_社保基金预算报人大建议表样 2" xfId="79"/>
    <cellStyle name="常规_社保基金预算报人大建议表样 2 2 3" xfId="80"/>
    <cellStyle name="常规_省级科预算草案表1.14 2" xfId="81"/>
    <cellStyle name="常规_省级科预算草案表1.14 2 2" xfId="82"/>
    <cellStyle name="常规_四川省2019年财政预算（草案）（样表，稿二）" xfId="83"/>
    <cellStyle name="常规_一般性转移支付" xfId="84"/>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55.xml"/><Relationship Id="rId98" Type="http://schemas.openxmlformats.org/officeDocument/2006/relationships/externalLink" Target="externalLinks/externalLink54.xml"/><Relationship Id="rId97" Type="http://schemas.openxmlformats.org/officeDocument/2006/relationships/externalLink" Target="externalLinks/externalLink53.xml"/><Relationship Id="rId96" Type="http://schemas.openxmlformats.org/officeDocument/2006/relationships/externalLink" Target="externalLinks/externalLink52.xml"/><Relationship Id="rId95" Type="http://schemas.openxmlformats.org/officeDocument/2006/relationships/externalLink" Target="externalLinks/externalLink51.xml"/><Relationship Id="rId94" Type="http://schemas.openxmlformats.org/officeDocument/2006/relationships/externalLink" Target="externalLinks/externalLink50.xml"/><Relationship Id="rId93" Type="http://schemas.openxmlformats.org/officeDocument/2006/relationships/externalLink" Target="externalLinks/externalLink49.xml"/><Relationship Id="rId92" Type="http://schemas.openxmlformats.org/officeDocument/2006/relationships/externalLink" Target="externalLinks/externalLink48.xml"/><Relationship Id="rId91" Type="http://schemas.openxmlformats.org/officeDocument/2006/relationships/externalLink" Target="externalLinks/externalLink47.xml"/><Relationship Id="rId90" Type="http://schemas.openxmlformats.org/officeDocument/2006/relationships/externalLink" Target="externalLinks/externalLink46.xml"/><Relationship Id="rId9" Type="http://schemas.openxmlformats.org/officeDocument/2006/relationships/worksheet" Target="worksheets/sheet9.xml"/><Relationship Id="rId89" Type="http://schemas.openxmlformats.org/officeDocument/2006/relationships/externalLink" Target="externalLinks/externalLink45.xml"/><Relationship Id="rId88" Type="http://schemas.openxmlformats.org/officeDocument/2006/relationships/externalLink" Target="externalLinks/externalLink44.xml"/><Relationship Id="rId87" Type="http://schemas.openxmlformats.org/officeDocument/2006/relationships/externalLink" Target="externalLinks/externalLink43.xml"/><Relationship Id="rId86" Type="http://schemas.openxmlformats.org/officeDocument/2006/relationships/externalLink" Target="externalLinks/externalLink42.xml"/><Relationship Id="rId85" Type="http://schemas.openxmlformats.org/officeDocument/2006/relationships/externalLink" Target="externalLinks/externalLink41.xml"/><Relationship Id="rId84" Type="http://schemas.openxmlformats.org/officeDocument/2006/relationships/externalLink" Target="externalLinks/externalLink40.xml"/><Relationship Id="rId83" Type="http://schemas.openxmlformats.org/officeDocument/2006/relationships/externalLink" Target="externalLinks/externalLink39.xml"/><Relationship Id="rId82" Type="http://schemas.openxmlformats.org/officeDocument/2006/relationships/externalLink" Target="externalLinks/externalLink38.xml"/><Relationship Id="rId81" Type="http://schemas.openxmlformats.org/officeDocument/2006/relationships/externalLink" Target="externalLinks/externalLink37.xml"/><Relationship Id="rId80" Type="http://schemas.openxmlformats.org/officeDocument/2006/relationships/externalLink" Target="externalLinks/externalLink36.xml"/><Relationship Id="rId8" Type="http://schemas.openxmlformats.org/officeDocument/2006/relationships/worksheet" Target="worksheets/sheet8.xml"/><Relationship Id="rId79" Type="http://schemas.openxmlformats.org/officeDocument/2006/relationships/externalLink" Target="externalLinks/externalLink35.xml"/><Relationship Id="rId78" Type="http://schemas.openxmlformats.org/officeDocument/2006/relationships/externalLink" Target="externalLinks/externalLink34.xml"/><Relationship Id="rId77" Type="http://schemas.openxmlformats.org/officeDocument/2006/relationships/externalLink" Target="externalLinks/externalLink33.xml"/><Relationship Id="rId76" Type="http://schemas.openxmlformats.org/officeDocument/2006/relationships/externalLink" Target="externalLinks/externalLink32.xml"/><Relationship Id="rId75" Type="http://schemas.openxmlformats.org/officeDocument/2006/relationships/externalLink" Target="externalLinks/externalLink31.xml"/><Relationship Id="rId74" Type="http://schemas.openxmlformats.org/officeDocument/2006/relationships/externalLink" Target="externalLinks/externalLink30.xml"/><Relationship Id="rId73" Type="http://schemas.openxmlformats.org/officeDocument/2006/relationships/externalLink" Target="externalLinks/externalLink29.xml"/><Relationship Id="rId72" Type="http://schemas.openxmlformats.org/officeDocument/2006/relationships/externalLink" Target="externalLinks/externalLink28.xml"/><Relationship Id="rId71" Type="http://schemas.openxmlformats.org/officeDocument/2006/relationships/externalLink" Target="externalLinks/externalLink27.xml"/><Relationship Id="rId70" Type="http://schemas.openxmlformats.org/officeDocument/2006/relationships/externalLink" Target="externalLinks/externalLink26.xml"/><Relationship Id="rId7" Type="http://schemas.openxmlformats.org/officeDocument/2006/relationships/worksheet" Target="worksheets/sheet7.xml"/><Relationship Id="rId69" Type="http://schemas.openxmlformats.org/officeDocument/2006/relationships/externalLink" Target="externalLinks/externalLink25.xml"/><Relationship Id="rId68" Type="http://schemas.openxmlformats.org/officeDocument/2006/relationships/externalLink" Target="externalLinks/externalLink24.xml"/><Relationship Id="rId67" Type="http://schemas.openxmlformats.org/officeDocument/2006/relationships/externalLink" Target="externalLinks/externalLink23.xml"/><Relationship Id="rId66" Type="http://schemas.openxmlformats.org/officeDocument/2006/relationships/externalLink" Target="externalLinks/externalLink22.xml"/><Relationship Id="rId65" Type="http://schemas.openxmlformats.org/officeDocument/2006/relationships/externalLink" Target="externalLinks/externalLink21.xml"/><Relationship Id="rId64" Type="http://schemas.openxmlformats.org/officeDocument/2006/relationships/externalLink" Target="externalLinks/externalLink20.xml"/><Relationship Id="rId63" Type="http://schemas.openxmlformats.org/officeDocument/2006/relationships/externalLink" Target="externalLinks/externalLink19.xml"/><Relationship Id="rId62" Type="http://schemas.openxmlformats.org/officeDocument/2006/relationships/externalLink" Target="externalLinks/externalLink18.xml"/><Relationship Id="rId61" Type="http://schemas.openxmlformats.org/officeDocument/2006/relationships/externalLink" Target="externalLinks/externalLink17.xml"/><Relationship Id="rId60" Type="http://schemas.openxmlformats.org/officeDocument/2006/relationships/externalLink" Target="externalLinks/externalLink16.xml"/><Relationship Id="rId6" Type="http://schemas.openxmlformats.org/officeDocument/2006/relationships/worksheet" Target="worksheets/sheet6.xml"/><Relationship Id="rId59" Type="http://schemas.openxmlformats.org/officeDocument/2006/relationships/externalLink" Target="externalLinks/externalLink15.xml"/><Relationship Id="rId58" Type="http://schemas.openxmlformats.org/officeDocument/2006/relationships/externalLink" Target="externalLinks/externalLink14.xml"/><Relationship Id="rId57" Type="http://schemas.openxmlformats.org/officeDocument/2006/relationships/externalLink" Target="externalLinks/externalLink13.xml"/><Relationship Id="rId56" Type="http://schemas.openxmlformats.org/officeDocument/2006/relationships/externalLink" Target="externalLinks/externalLink12.xml"/><Relationship Id="rId55" Type="http://schemas.openxmlformats.org/officeDocument/2006/relationships/externalLink" Target="externalLinks/externalLink11.xml"/><Relationship Id="rId54" Type="http://schemas.openxmlformats.org/officeDocument/2006/relationships/externalLink" Target="externalLinks/externalLink10.xml"/><Relationship Id="rId53" Type="http://schemas.openxmlformats.org/officeDocument/2006/relationships/externalLink" Target="externalLinks/externalLink9.xml"/><Relationship Id="rId52" Type="http://schemas.openxmlformats.org/officeDocument/2006/relationships/externalLink" Target="externalLinks/externalLink8.xml"/><Relationship Id="rId51" Type="http://schemas.openxmlformats.org/officeDocument/2006/relationships/externalLink" Target="externalLinks/externalLink7.xml"/><Relationship Id="rId50" Type="http://schemas.openxmlformats.org/officeDocument/2006/relationships/externalLink" Target="externalLinks/externalLink6.xml"/><Relationship Id="rId5" Type="http://schemas.openxmlformats.org/officeDocument/2006/relationships/worksheet" Target="worksheets/sheet5.xml"/><Relationship Id="rId49" Type="http://schemas.openxmlformats.org/officeDocument/2006/relationships/externalLink" Target="externalLinks/externalLink5.xml"/><Relationship Id="rId48" Type="http://schemas.openxmlformats.org/officeDocument/2006/relationships/externalLink" Target="externalLinks/externalLink4.xml"/><Relationship Id="rId47" Type="http://schemas.openxmlformats.org/officeDocument/2006/relationships/externalLink" Target="externalLinks/externalLink3.xml"/><Relationship Id="rId46" Type="http://schemas.openxmlformats.org/officeDocument/2006/relationships/externalLink" Target="externalLinks/externalLink2.xml"/><Relationship Id="rId45" Type="http://schemas.openxmlformats.org/officeDocument/2006/relationships/externalLink" Target="externalLinks/externalLink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5" Type="http://schemas.openxmlformats.org/officeDocument/2006/relationships/sharedStrings" Target="sharedStrings.xml"/><Relationship Id="rId104" Type="http://schemas.openxmlformats.org/officeDocument/2006/relationships/styles" Target="styles.xml"/><Relationship Id="rId103" Type="http://schemas.openxmlformats.org/officeDocument/2006/relationships/theme" Target="theme/theme1.xml"/><Relationship Id="rId102" Type="http://schemas.openxmlformats.org/officeDocument/2006/relationships/externalLink" Target="externalLinks/externalLink58.xml"/><Relationship Id="rId101" Type="http://schemas.openxmlformats.org/officeDocument/2006/relationships/externalLink" Target="externalLinks/externalLink57.xml"/><Relationship Id="rId100" Type="http://schemas.openxmlformats.org/officeDocument/2006/relationships/externalLink" Target="externalLinks/externalLink56.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8.&#36164;&#20135;&#22788;\20210112-\2022&#24180;&#39044;&#31639;1.12\&#39044;&#23457;&#34920;&#26684;\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me\user\Desktop\&#38472;&#38639;2021.12\2021&#24180;\20-&#20154;&#22823;&#19978;&#20250;\2021&#21450;2022\20220114&#23450;&#31295;\&#23450;&#31295;\2022&#24180;&#39044;&#31639;1.14\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8.&#36164;&#20135;&#22788;\20210112-\2022&#24180;&#39044;&#3163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home\user\Desktop\&#38472;&#38639;2021.12\2021&#24180;\20-&#20154;&#22823;&#19978;&#20250;\2021&#21450;2022\20220114&#23450;&#31295;\&#23450;&#31295;\2022&#24180;&#39044;&#31639;1.14\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C:\Users\Administrator\Desktop\&#26032;&#24314;&#25991;&#20214;&#22841;\&#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Users\Administrator\Desktop\&#39044;&#23457;&#34920;&#26684;\aacde\WINDOWS\!gzq\2001\08&#20915;&#31639;&#36164;&#26009;&#21367;\2001&#24180;&#39044;&#31639;&#22806;&#20915;&#31639;\2001&#24180;&#30465;&#26412;&#32423;&#39044;&#31639;&#22806;&#20915;&#31639;&#65288;&#24635;&#34920;&#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home\user\Desktop\&#38472;&#38639;2021.12\2021&#24180;\20-&#20154;&#22823;&#19978;&#20250;\2021&#21450;2022\20220114&#23450;&#31295;\&#23450;&#31295;\2022&#24180;&#39044;&#31639;1.14\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6.&#30465;&#32423;&#31185;\&#25919;&#24220;&#39044;&#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acde\WINDOWS\!gzq\2001\08&#20915;&#31639;&#36164;&#26009;&#21367;\2001&#24180;&#39044;&#31639;&#22806;&#20915;&#31639;\2001&#24180;&#30465;&#26412;&#32423;&#39044;&#31639;&#22806;&#20915;&#31639;&#65288;&#24635;&#34920;&#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aacde\WINDOWS\!gzq\2001\08&#20915;&#31639;&#36164;&#26009;&#21367;\2001&#24180;&#39044;&#31639;&#22806;&#20915;&#31639;\2001&#24180;&#30465;&#26412;&#32423;&#39044;&#31639;&#22806;&#20915;&#31639;&#65288;&#24635;&#34920;&#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8.&#36164;&#20135;&#22788;\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Users\Administrator\Desktop\&#39044;&#23457;&#34920;&#26684;\&#27827;&#23736;&#21457;&#36865;\2016&#24180;1-10&#26376;&#35843;&#25972;&#39044;&#31639;\JS\js2000\2000&#24180;&#24066;&#24030;&#19978;&#25253;&#24635;&#20915;&#31639;&#25991;&#20214;&#22841;\2000&#24180;&#36130;&#25919;&#24635;&#20915;&#31639;\6004&#28074;&#22478;&#2130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home\user\Desktop\&#38472;&#38639;2021.12\2021&#24180;\20-&#20154;&#22823;&#19978;&#20250;\2021&#21450;2022\20220114&#23450;&#31295;\&#23450;&#31295;\2022&#24180;&#39044;&#31639;1.14\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001&#39044;&#31639;&#32534;&#21046;&#25991;&#20214;&#22841;\2019&#24180;\014-&#39044;&#31639;&#33609;&#26696;&#34920;&#12289;&#25253;&#21578;-&#25552;&#20379;&#32508;&#21512;&#31185;\&#27827;&#23736;&#21457;&#36865;\2016&#24180;1-10&#26376;&#35843;&#25972;&#39044;&#31639;\JS\js2000\2000&#24180;&#24066;&#24030;&#19978;&#25253;&#24635;&#20915;&#31639;&#25991;&#20214;&#22841;\2000&#24180;&#36130;&#25919;&#24635;&#20915;&#31639;\6004&#28074;&#22478;&#213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39044;&#31639;&#22788;(&#39532;&#65289;\2021&#24180;\&#24180;&#21021;&#39044;&#31639;\&#20154;&#20195;&#20250;&#25253;&#34920;\2021&#24180;&#25253;&#34920;\2020&#24180;&#27169;&#29256;&#19978;&#20462;&#25913;\&#27827;&#23736;&#21457;&#36865;\2016&#24180;1-10&#26376;&#35843;&#25972;&#39044;&#31639;\JS\js2000\2000&#24180;&#24066;&#24030;&#19978;&#25253;&#24635;&#20915;&#31639;&#25991;&#20214;&#22841;\2000&#24180;&#36130;&#25919;&#24635;&#20915;&#31639;\6004&#28074;&#22478;&#2130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ome\user\Desktop\&#38472;&#38639;2021.12\2021&#24180;\20-&#20154;&#22823;&#19978;&#20250;\2021&#21450;2022\20220114&#23450;&#31295;\&#23450;&#31295;\2022&#24180;&#39044;&#31639;1.14\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4247;&#24936;&#24037;&#20316;&#36164;&#26009;\2019&#24180;\2019&#24180;&#22269;&#36164;&#39044;&#31639;\&#21442;&#32771;&#36164;&#26009;\&#27827;&#23736;&#21457;&#36865;\2016&#24180;1-10&#26376;&#35843;&#25972;&#39044;&#31639;\JS\js2000\2000&#24180;&#24066;&#24030;&#19978;&#25253;&#24635;&#20915;&#31639;&#25991;&#20214;&#22841;\2000&#24180;&#36130;&#25919;&#24635;&#20915;&#31639;\6004&#28074;&#22478;&#2130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8.&#36164;&#20135;&#22788;\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6446;&#23398;&#38182;\01&#32508;&#21512;&#31185;\01&#39044;&#20915;&#31639;&#32534;&#21046;\01&#20195;&#32534;&#39044;&#31639;\01&#24180;&#21021;&#39044;&#31639;\2019&#24180;\&#23450;&#31295;\2016&#24180;1-10&#26376;&#35843;&#25972;&#39044;&#31639;\JS\js2000\2000&#24180;&#24066;&#24030;&#19978;&#25253;&#24635;&#20915;&#31639;&#25991;&#20214;&#22841;\2000&#24180;&#36130;&#25919;&#24635;&#20915;&#31639;\6004&#28074;&#22478;&#2130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Z:\JS\js2000\2000&#24180;&#24066;&#24030;&#19978;&#25253;&#24635;&#20915;&#31639;&#25991;&#20214;&#22841;\2000&#24180;&#36130;&#25919;&#24635;&#20915;&#31639;\6004&#28074;&#22478;&#21306;.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RecoveredExternalLink15"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RecoveredExternalLink1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RecoveredExternalLink17"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RecoveredExternalLink1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RecoveredExternalLink11"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8.&#36164;&#20135;&#22788;\&#22269;&#36164;&#39044;&#31639;&#20844;&#24320;&#27169;&#26495;.xls"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RecoveredExternalLink12"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RecoveredExternalLink13"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Desktop\&#39044;&#23457;&#34920;&#26684;\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home\user\Desktop\&#38472;&#38639;2021.12\2021&#24180;\20-&#20154;&#22823;&#19978;&#20250;\2021&#21450;2022\20220114&#23450;&#31295;\&#23450;&#31295;\2022&#24180;&#39044;&#31639;1.14\20210112-\2022&#24180;&#39044;&#31639;1.12\&#39044;&#23457;&#34920;&#26684;\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06省本级支出 "/>
      <sheetName val="11YS基本建设支出预算 "/>
      <sheetName val="13YS全省基金收入"/>
      <sheetName val="A01-1"/>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本地区预算收入表"/>
      <sheetName val="本地区预算支出表"/>
      <sheetName val="本地区收支平衡表"/>
      <sheetName val="本级预算收入表"/>
      <sheetName val="本级预算支出表"/>
      <sheetName val="本级预算平衡表"/>
      <sheetName val="对下转移支付表"/>
      <sheetName val="Sheet1"/>
    </sheetNames>
    <sheetDataSet>
      <sheetData sheetId="0"/>
      <sheetData sheetId="1"/>
      <sheetData sheetId="2"/>
      <sheetData sheetId="3"/>
      <sheetData sheetId="4"/>
      <sheetData sheetId="5"/>
      <sheetData sheetId="6"/>
      <sheetData sheetId="7"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3"/>
  <sheetViews>
    <sheetView workbookViewId="0">
      <selection activeCell="A8" sqref="A8"/>
    </sheetView>
  </sheetViews>
  <sheetFormatPr defaultColWidth="9" defaultRowHeight="14.25" outlineLevelRow="2"/>
  <cols>
    <col min="1" max="1" width="123.125" customWidth="1"/>
  </cols>
  <sheetData>
    <row r="1" ht="159" customHeight="1" spans="1:9">
      <c r="A1" s="538"/>
      <c r="B1" s="539"/>
      <c r="C1" s="539"/>
      <c r="D1" s="539"/>
      <c r="E1" s="539"/>
      <c r="F1" s="539"/>
      <c r="G1" s="539"/>
      <c r="H1" s="539"/>
      <c r="I1" s="539"/>
    </row>
    <row r="2" ht="75" customHeight="1" spans="1:9">
      <c r="A2" s="540" t="s">
        <v>0</v>
      </c>
      <c r="B2" s="539"/>
      <c r="C2" s="539"/>
      <c r="D2" s="539"/>
      <c r="E2" s="539"/>
      <c r="F2" s="539"/>
      <c r="G2" s="539"/>
      <c r="H2" s="539"/>
      <c r="I2" s="539"/>
    </row>
    <row r="3" ht="75" customHeight="1" spans="1:1">
      <c r="A3" s="540"/>
    </row>
  </sheetData>
  <printOptions horizontalCentered="1"/>
  <pageMargins left="0.590277777777778" right="0.590277777777778" top="2.75555555555556" bottom="0.786805555555556" header="0.5" footer="0.5"/>
  <pageSetup paperSize="9" scale="68"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FF0000"/>
    <pageSetUpPr fitToPage="1"/>
  </sheetPr>
  <dimension ref="A1:C94"/>
  <sheetViews>
    <sheetView workbookViewId="0">
      <selection activeCell="F7" sqref="F7"/>
    </sheetView>
  </sheetViews>
  <sheetFormatPr defaultColWidth="9" defaultRowHeight="14.25" outlineLevelCol="2"/>
  <cols>
    <col min="1" max="1" width="45.75" customWidth="1"/>
    <col min="2" max="3" width="15.625" customWidth="1"/>
  </cols>
  <sheetData>
    <row r="1" s="360" customFormat="1" ht="24" customHeight="1" spans="1:3">
      <c r="A1" s="365" t="s">
        <v>1139</v>
      </c>
      <c r="B1" s="390"/>
      <c r="C1" s="367"/>
    </row>
    <row r="2" s="361" customFormat="1" ht="60" customHeight="1" spans="1:3">
      <c r="A2" s="368" t="s">
        <v>1140</v>
      </c>
      <c r="B2" s="368"/>
      <c r="C2" s="368"/>
    </row>
    <row r="3" s="362" customFormat="1" ht="27" customHeight="1" spans="1:3">
      <c r="A3" s="391"/>
      <c r="B3" s="391"/>
      <c r="C3" s="392" t="s">
        <v>3</v>
      </c>
    </row>
    <row r="4" s="363" customFormat="1" ht="24.95" customHeight="1" spans="1:3">
      <c r="A4" s="393" t="s">
        <v>1141</v>
      </c>
      <c r="B4" s="394" t="s">
        <v>1142</v>
      </c>
      <c r="C4" s="395" t="s">
        <v>1143</v>
      </c>
    </row>
    <row r="5" s="363" customFormat="1" ht="24" customHeight="1" spans="1:3">
      <c r="A5" s="393" t="s">
        <v>35</v>
      </c>
      <c r="B5" s="393"/>
      <c r="C5" s="396" t="s">
        <v>1144</v>
      </c>
    </row>
    <row r="6" s="363" customFormat="1" ht="24" customHeight="1" spans="1:3">
      <c r="A6" s="397" t="s">
        <v>1145</v>
      </c>
      <c r="B6" s="397"/>
      <c r="C6" s="398"/>
    </row>
    <row r="7" s="363" customFormat="1" ht="24" customHeight="1" spans="1:3">
      <c r="A7" s="399" t="s">
        <v>1146</v>
      </c>
      <c r="B7" s="400"/>
      <c r="C7" s="401"/>
    </row>
    <row r="8" s="363" customFormat="1" ht="24" customHeight="1" spans="1:3">
      <c r="A8" s="402" t="s">
        <v>1147</v>
      </c>
      <c r="B8" s="403"/>
      <c r="C8" s="401"/>
    </row>
    <row r="9" s="363" customFormat="1" ht="24" customHeight="1" spans="1:3">
      <c r="A9" s="402" t="s">
        <v>1148</v>
      </c>
      <c r="B9" s="404"/>
      <c r="C9" s="405"/>
    </row>
    <row r="10" s="363" customFormat="1" ht="24" customHeight="1" spans="1:3">
      <c r="A10" s="402" t="s">
        <v>1149</v>
      </c>
      <c r="B10" s="400"/>
      <c r="C10" s="401"/>
    </row>
    <row r="11" s="363" customFormat="1" ht="24" customHeight="1" spans="1:3">
      <c r="A11" s="402" t="s">
        <v>1150</v>
      </c>
      <c r="B11" s="400"/>
      <c r="C11" s="401"/>
    </row>
    <row r="12" s="363" customFormat="1" ht="24" customHeight="1" spans="1:3">
      <c r="A12" s="402" t="s">
        <v>1151</v>
      </c>
      <c r="B12" s="403"/>
      <c r="C12" s="401"/>
    </row>
    <row r="13" s="389" customFormat="1" ht="24" customHeight="1" spans="1:3">
      <c r="A13" s="402" t="s">
        <v>1152</v>
      </c>
      <c r="B13" s="406"/>
      <c r="C13" s="407"/>
    </row>
    <row r="14" s="389" customFormat="1" ht="24" customHeight="1" spans="1:3">
      <c r="A14" s="408" t="s">
        <v>1153</v>
      </c>
      <c r="B14" s="400"/>
      <c r="C14" s="407"/>
    </row>
    <row r="15" s="389" customFormat="1" ht="24" customHeight="1" spans="1:3">
      <c r="A15" s="399" t="s">
        <v>1154</v>
      </c>
      <c r="B15" s="403"/>
      <c r="C15" s="409"/>
    </row>
    <row r="16" s="363" customFormat="1" ht="24" customHeight="1" spans="1:3">
      <c r="A16" s="402" t="s">
        <v>1155</v>
      </c>
      <c r="B16" s="410"/>
      <c r="C16" s="410"/>
    </row>
    <row r="17" s="363" customFormat="1" ht="24" customHeight="1" spans="1:3">
      <c r="A17" s="402" t="s">
        <v>1156</v>
      </c>
      <c r="B17" s="410"/>
      <c r="C17" s="410"/>
    </row>
    <row r="18" s="363" customFormat="1" ht="24" customHeight="1" spans="1:3">
      <c r="A18" s="402" t="s">
        <v>1156</v>
      </c>
      <c r="B18" s="410"/>
      <c r="C18" s="410"/>
    </row>
    <row r="19" s="363" customFormat="1" ht="24" customHeight="1" spans="1:3">
      <c r="A19" s="402" t="s">
        <v>1157</v>
      </c>
      <c r="B19" s="410"/>
      <c r="C19" s="410"/>
    </row>
    <row r="20" s="363" customFormat="1" ht="24" customHeight="1" spans="1:3">
      <c r="A20" s="402" t="s">
        <v>1158</v>
      </c>
      <c r="B20" s="410"/>
      <c r="C20" s="410"/>
    </row>
    <row r="21" s="363" customFormat="1" ht="24" customHeight="1" spans="1:3">
      <c r="A21" s="406" t="s">
        <v>1159</v>
      </c>
      <c r="B21" s="410"/>
      <c r="C21" s="410"/>
    </row>
    <row r="22" s="363" customFormat="1" ht="24" customHeight="1" spans="1:3">
      <c r="A22" s="399" t="s">
        <v>1160</v>
      </c>
      <c r="B22" s="410"/>
      <c r="C22" s="410"/>
    </row>
    <row r="23" s="363" customFormat="1" ht="24" customHeight="1" spans="1:3">
      <c r="A23" s="411" t="s">
        <v>1161</v>
      </c>
      <c r="B23" s="410"/>
      <c r="C23" s="410"/>
    </row>
    <row r="24" s="363" customFormat="1" ht="24" customHeight="1" spans="1:3">
      <c r="A24" s="410" t="s">
        <v>1162</v>
      </c>
      <c r="B24" s="410"/>
      <c r="C24" s="410"/>
    </row>
    <row r="25" s="363" customFormat="1" ht="24" customHeight="1" spans="1:3">
      <c r="A25" s="410" t="s">
        <v>1162</v>
      </c>
      <c r="B25" s="410"/>
      <c r="C25" s="410"/>
    </row>
    <row r="26" s="363" customFormat="1" ht="24" customHeight="1" spans="1:3">
      <c r="A26" s="410"/>
      <c r="B26" s="410"/>
      <c r="C26" s="410"/>
    </row>
    <row r="27" s="363" customFormat="1" ht="24" customHeight="1" spans="1:3">
      <c r="A27" s="410"/>
      <c r="B27" s="410"/>
      <c r="C27" s="410"/>
    </row>
    <row r="28" customFormat="1" ht="24" customHeight="1" spans="1:1">
      <c r="A28" s="412" t="s">
        <v>1163</v>
      </c>
    </row>
    <row r="29" customFormat="1" ht="24" customHeight="1"/>
    <row r="30" customFormat="1" ht="24" customHeight="1"/>
    <row r="31" customFormat="1" ht="24" customHeight="1"/>
    <row r="32" customFormat="1" ht="24" customHeight="1"/>
    <row r="33" customFormat="1" ht="24" customHeight="1"/>
    <row r="34" customFormat="1" ht="24" customHeight="1"/>
    <row r="35" customFormat="1" ht="24" customHeight="1"/>
    <row r="36" customFormat="1" ht="24" customHeight="1"/>
    <row r="37" customFormat="1" ht="24" customHeight="1"/>
    <row r="38" customFormat="1" ht="24" customHeight="1"/>
    <row r="39" customFormat="1" ht="24" customHeight="1"/>
    <row r="40" customFormat="1" ht="24" customHeight="1"/>
    <row r="41" customFormat="1" ht="24" customHeight="1"/>
    <row r="42" customFormat="1" ht="24" customHeight="1"/>
    <row r="43" customFormat="1" ht="24" customHeight="1"/>
    <row r="44" customFormat="1" ht="24" customHeight="1"/>
    <row r="45" customFormat="1" ht="24" customHeight="1"/>
    <row r="46" customFormat="1" ht="24" customHeight="1"/>
    <row r="47" customFormat="1" ht="24" customHeight="1"/>
    <row r="48" customFormat="1" ht="24" customHeight="1"/>
    <row r="49" customFormat="1" ht="24" customHeight="1"/>
    <row r="50" customFormat="1" ht="24" customHeight="1"/>
    <row r="51" customFormat="1" ht="24" customHeight="1"/>
    <row r="52" customFormat="1" ht="24" customHeight="1"/>
    <row r="53" customFormat="1" ht="24" customHeight="1"/>
    <row r="54" customFormat="1" ht="24" customHeight="1"/>
    <row r="55" customFormat="1" ht="24" customHeight="1"/>
    <row r="56" customFormat="1" ht="24" customHeight="1"/>
    <row r="57" customFormat="1" ht="24" customHeight="1"/>
    <row r="58" customFormat="1" ht="24" customHeight="1"/>
    <row r="59" customFormat="1" ht="24" customHeight="1"/>
    <row r="60" customFormat="1" ht="24" customHeight="1"/>
    <row r="61" customFormat="1" ht="24" customHeight="1"/>
    <row r="62" customFormat="1" ht="24" customHeight="1"/>
    <row r="63" customFormat="1" ht="24" customHeight="1"/>
    <row r="64" customFormat="1" ht="24" customHeight="1"/>
    <row r="65" customFormat="1" ht="24" customHeight="1"/>
    <row r="66" customFormat="1" ht="24" customHeight="1"/>
    <row r="67" customFormat="1" ht="24" customHeight="1"/>
    <row r="68" customFormat="1" ht="24" customHeight="1"/>
    <row r="69" customFormat="1" ht="24" customHeight="1"/>
    <row r="70" customFormat="1" ht="24" customHeight="1"/>
    <row r="71" customFormat="1" ht="24" customHeight="1"/>
    <row r="72" customFormat="1" ht="24" customHeight="1"/>
    <row r="73" customFormat="1" ht="24" customHeight="1"/>
    <row r="74" customFormat="1" ht="24" customHeight="1"/>
    <row r="75" customFormat="1" ht="24" customHeight="1"/>
    <row r="76" customFormat="1" ht="24" customHeight="1"/>
    <row r="77" customFormat="1" ht="24" customHeight="1"/>
    <row r="78" customFormat="1" ht="24" customHeight="1"/>
    <row r="79" customFormat="1" ht="24" customHeight="1"/>
    <row r="80" customFormat="1" ht="24" customHeight="1"/>
    <row r="81" customFormat="1" ht="24" customHeight="1"/>
    <row r="82" customFormat="1" ht="24" customHeight="1"/>
    <row r="83" customFormat="1" ht="24" customHeight="1"/>
    <row r="84" customFormat="1" ht="24" customHeight="1"/>
    <row r="85" customFormat="1" ht="24" customHeight="1"/>
    <row r="86" customFormat="1" ht="24" customHeight="1"/>
    <row r="87" customFormat="1" ht="24" customHeight="1"/>
    <row r="88" customFormat="1" ht="24" customHeight="1"/>
    <row r="89" customFormat="1" ht="24" customHeight="1"/>
    <row r="90" customFormat="1" ht="24" customHeight="1"/>
    <row r="91" customFormat="1" ht="24" customHeight="1"/>
    <row r="92" customFormat="1" ht="24" customHeight="1"/>
    <row r="93" customFormat="1" ht="24" customHeight="1"/>
    <row r="94" customFormat="1" ht="24" customHeight="1"/>
  </sheetData>
  <mergeCells count="1">
    <mergeCell ref="A2:C2"/>
  </mergeCells>
  <printOptions horizontalCentered="1"/>
  <pageMargins left="0.590277777777778" right="0.590277777777778" top="0.786805555555556" bottom="0.786805555555556"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FF0000"/>
    <pageSetUpPr fitToPage="1"/>
  </sheetPr>
  <dimension ref="A1:D75"/>
  <sheetViews>
    <sheetView workbookViewId="0">
      <selection activeCell="B8" sqref="B8"/>
    </sheetView>
  </sheetViews>
  <sheetFormatPr defaultColWidth="9" defaultRowHeight="14.25" outlineLevelCol="3"/>
  <cols>
    <col min="1" max="1" width="47.5" customWidth="1"/>
    <col min="2" max="2" width="25.875" style="364" customWidth="1"/>
    <col min="3" max="3" width="28.25" customWidth="1"/>
  </cols>
  <sheetData>
    <row r="1" s="360" customFormat="1" ht="24" customHeight="1" spans="1:3">
      <c r="A1" s="365" t="s">
        <v>1164</v>
      </c>
      <c r="B1" s="366"/>
      <c r="C1" s="367"/>
    </row>
    <row r="2" s="361" customFormat="1" ht="42" customHeight="1" spans="1:3">
      <c r="A2" s="368" t="s">
        <v>1165</v>
      </c>
      <c r="B2" s="368"/>
      <c r="C2" s="368"/>
    </row>
    <row r="3" s="362" customFormat="1" ht="27" customHeight="1" spans="1:3">
      <c r="A3" s="369" t="s">
        <v>3</v>
      </c>
      <c r="B3" s="370"/>
      <c r="C3" s="371"/>
    </row>
    <row r="4" s="363" customFormat="1" ht="30" customHeight="1" spans="1:3">
      <c r="A4" s="372" t="s">
        <v>1166</v>
      </c>
      <c r="B4" s="373" t="s">
        <v>1142</v>
      </c>
      <c r="C4" s="373" t="s">
        <v>1143</v>
      </c>
    </row>
    <row r="5" s="363" customFormat="1" ht="24" customHeight="1" spans="1:3">
      <c r="A5" s="374" t="s">
        <v>1167</v>
      </c>
      <c r="B5" s="375"/>
      <c r="C5" s="376"/>
    </row>
    <row r="6" s="363" customFormat="1" ht="24" customHeight="1" spans="1:3">
      <c r="A6" s="377" t="s">
        <v>72</v>
      </c>
      <c r="B6" s="103">
        <v>161204</v>
      </c>
      <c r="C6" s="103">
        <v>72392.55</v>
      </c>
    </row>
    <row r="7" s="363" customFormat="1" ht="24" customHeight="1" spans="1:4">
      <c r="A7" s="378" t="s">
        <v>74</v>
      </c>
      <c r="B7" s="379">
        <f>SUM(B8,B15,B54)</f>
        <v>161204</v>
      </c>
      <c r="C7" s="380">
        <f>SUM(C8,C15,C51)</f>
        <v>64243.55</v>
      </c>
      <c r="D7" s="381"/>
    </row>
    <row r="8" s="363" customFormat="1" ht="24" customHeight="1" spans="1:4">
      <c r="A8" s="382" t="s">
        <v>1168</v>
      </c>
      <c r="B8" s="380">
        <f>SUM(B9:B14)</f>
        <v>940</v>
      </c>
      <c r="C8" s="383">
        <v>940</v>
      </c>
      <c r="D8" s="381"/>
    </row>
    <row r="9" s="363" customFormat="1" ht="24" customHeight="1" spans="1:4">
      <c r="A9" s="384" t="s">
        <v>1169</v>
      </c>
      <c r="B9" s="385">
        <v>-1</v>
      </c>
      <c r="C9" s="386">
        <v>-1</v>
      </c>
      <c r="D9" s="381"/>
    </row>
    <row r="10" s="363" customFormat="1" ht="24" customHeight="1" spans="1:4">
      <c r="A10" s="387" t="s">
        <v>1170</v>
      </c>
      <c r="B10" s="380">
        <v>162</v>
      </c>
      <c r="C10" s="386">
        <v>162</v>
      </c>
      <c r="D10" s="381"/>
    </row>
    <row r="11" s="363" customFormat="1" ht="24" customHeight="1" spans="1:4">
      <c r="A11" s="384" t="s">
        <v>1171</v>
      </c>
      <c r="B11" s="388">
        <v>133</v>
      </c>
      <c r="C11" s="386">
        <v>133</v>
      </c>
      <c r="D11" s="381"/>
    </row>
    <row r="12" s="363" customFormat="1" ht="24" customHeight="1" spans="1:4">
      <c r="A12" s="384" t="s">
        <v>1172</v>
      </c>
      <c r="B12" s="380">
        <v>8</v>
      </c>
      <c r="C12" s="386">
        <v>8</v>
      </c>
      <c r="D12" s="381"/>
    </row>
    <row r="13" s="363" customFormat="1" ht="24" customHeight="1" spans="1:4">
      <c r="A13" s="384" t="s">
        <v>1173</v>
      </c>
      <c r="B13" s="380">
        <v>638</v>
      </c>
      <c r="C13" s="386">
        <v>638</v>
      </c>
      <c r="D13" s="381"/>
    </row>
    <row r="14" s="363" customFormat="1" ht="24" customHeight="1" spans="1:4">
      <c r="A14" s="384" t="s">
        <v>1174</v>
      </c>
      <c r="B14" s="380">
        <v>0</v>
      </c>
      <c r="C14" s="386">
        <v>0</v>
      </c>
      <c r="D14" s="381"/>
    </row>
    <row r="15" s="363" customFormat="1" ht="24" customHeight="1" spans="1:4">
      <c r="A15" s="378" t="s">
        <v>1175</v>
      </c>
      <c r="B15" s="380">
        <f>SUM(B16:B53)</f>
        <v>125959</v>
      </c>
      <c r="C15" s="380">
        <f>SUM(C16:C50)</f>
        <v>63290.55</v>
      </c>
      <c r="D15" s="381"/>
    </row>
    <row r="16" s="363" customFormat="1" ht="24" customHeight="1" spans="1:4">
      <c r="A16" s="384" t="s">
        <v>1176</v>
      </c>
      <c r="B16" s="380">
        <v>91</v>
      </c>
      <c r="C16" s="386">
        <v>95.55</v>
      </c>
      <c r="D16" s="381"/>
    </row>
    <row r="17" s="363" customFormat="1" ht="24" customHeight="1" spans="1:4">
      <c r="A17" s="384" t="s">
        <v>1177</v>
      </c>
      <c r="B17" s="380">
        <v>38293</v>
      </c>
      <c r="C17" s="386">
        <v>37712</v>
      </c>
      <c r="D17" s="381"/>
    </row>
    <row r="18" s="363" customFormat="1" ht="24" customHeight="1" spans="1:4">
      <c r="A18" s="384" t="s">
        <v>1178</v>
      </c>
      <c r="B18" s="380">
        <v>9052</v>
      </c>
      <c r="C18" s="386">
        <v>7795</v>
      </c>
      <c r="D18" s="381"/>
    </row>
    <row r="19" s="363" customFormat="1" ht="24" customHeight="1" spans="1:4">
      <c r="A19" s="384" t="s">
        <v>1179</v>
      </c>
      <c r="B19" s="380">
        <v>4749</v>
      </c>
      <c r="C19" s="386">
        <v>2938</v>
      </c>
      <c r="D19" s="381"/>
    </row>
    <row r="20" s="363" customFormat="1" ht="24" customHeight="1" spans="1:4">
      <c r="A20" s="384" t="s">
        <v>1180</v>
      </c>
      <c r="B20" s="380">
        <v>0</v>
      </c>
      <c r="C20" s="386"/>
      <c r="D20" s="381"/>
    </row>
    <row r="21" s="363" customFormat="1" ht="24" customHeight="1" spans="1:4">
      <c r="A21" s="384" t="s">
        <v>1181</v>
      </c>
      <c r="B21" s="380">
        <v>0</v>
      </c>
      <c r="C21" s="386"/>
      <c r="D21" s="381"/>
    </row>
    <row r="22" s="363" customFormat="1" ht="24" customHeight="1" spans="1:4">
      <c r="A22" s="384" t="s">
        <v>1182</v>
      </c>
      <c r="B22" s="380">
        <v>313</v>
      </c>
      <c r="C22" s="386"/>
      <c r="D22" s="381"/>
    </row>
    <row r="23" ht="24" customHeight="1" spans="1:4">
      <c r="A23" s="384" t="s">
        <v>1183</v>
      </c>
      <c r="B23" s="380">
        <v>7872</v>
      </c>
      <c r="C23" s="386"/>
      <c r="D23" s="381"/>
    </row>
    <row r="24" ht="24" customHeight="1" spans="1:4">
      <c r="A24" s="384" t="s">
        <v>1184</v>
      </c>
      <c r="B24" s="380">
        <v>11775</v>
      </c>
      <c r="C24" s="386">
        <v>10373</v>
      </c>
      <c r="D24" s="381"/>
    </row>
    <row r="25" ht="24" customHeight="1" spans="1:4">
      <c r="A25" s="384" t="s">
        <v>1185</v>
      </c>
      <c r="B25" s="380">
        <v>1500</v>
      </c>
      <c r="C25" s="386"/>
      <c r="D25" s="381"/>
    </row>
    <row r="26" ht="24" customHeight="1" spans="1:4">
      <c r="A26" s="384" t="s">
        <v>1186</v>
      </c>
      <c r="B26" s="380">
        <v>4247</v>
      </c>
      <c r="C26" s="386">
        <v>4247</v>
      </c>
      <c r="D26" s="381"/>
    </row>
    <row r="27" ht="24" customHeight="1" spans="1:4">
      <c r="A27" s="384" t="s">
        <v>1187</v>
      </c>
      <c r="B27" s="380">
        <v>0</v>
      </c>
      <c r="C27" s="386"/>
      <c r="D27" s="381"/>
    </row>
    <row r="28" ht="24" customHeight="1" spans="1:4">
      <c r="A28" s="384" t="s">
        <v>1188</v>
      </c>
      <c r="B28" s="380">
        <v>15683</v>
      </c>
      <c r="C28" s="386"/>
      <c r="D28" s="381"/>
    </row>
    <row r="29" ht="24" customHeight="1" spans="1:4">
      <c r="A29" s="384" t="s">
        <v>1189</v>
      </c>
      <c r="B29" s="380">
        <v>393</v>
      </c>
      <c r="C29" s="386"/>
      <c r="D29" s="381"/>
    </row>
    <row r="30" ht="24" customHeight="1" spans="1:4">
      <c r="A30" s="384" t="s">
        <v>1190</v>
      </c>
      <c r="B30" s="380">
        <v>0</v>
      </c>
      <c r="C30" s="386"/>
      <c r="D30" s="381"/>
    </row>
    <row r="31" ht="24" customHeight="1" spans="1:4">
      <c r="A31" s="384" t="s">
        <v>1191</v>
      </c>
      <c r="B31" s="380">
        <v>0</v>
      </c>
      <c r="C31" s="386"/>
      <c r="D31" s="381"/>
    </row>
    <row r="32" ht="24" customHeight="1" spans="1:4">
      <c r="A32" s="384" t="s">
        <v>1192</v>
      </c>
      <c r="B32" s="380">
        <v>1427</v>
      </c>
      <c r="C32" s="386"/>
      <c r="D32" s="381"/>
    </row>
    <row r="33" ht="24" customHeight="1" spans="1:4">
      <c r="A33" s="384" t="s">
        <v>1193</v>
      </c>
      <c r="B33" s="380">
        <v>6928</v>
      </c>
      <c r="C33" s="386"/>
      <c r="D33" s="381"/>
    </row>
    <row r="34" ht="24" customHeight="1" spans="1:4">
      <c r="A34" s="384" t="s">
        <v>1194</v>
      </c>
      <c r="B34" s="380">
        <v>41</v>
      </c>
      <c r="C34" s="386"/>
      <c r="D34" s="381"/>
    </row>
    <row r="35" ht="24" customHeight="1" spans="1:4">
      <c r="A35" s="384" t="s">
        <v>1195</v>
      </c>
      <c r="B35" s="380">
        <v>415</v>
      </c>
      <c r="C35" s="386"/>
      <c r="D35" s="381"/>
    </row>
    <row r="36" ht="24" customHeight="1" spans="1:4">
      <c r="A36" s="384" t="s">
        <v>1196</v>
      </c>
      <c r="B36" s="380">
        <v>3453</v>
      </c>
      <c r="C36" s="386"/>
      <c r="D36" s="381"/>
    </row>
    <row r="37" ht="24" customHeight="1" spans="1:4">
      <c r="A37" s="384" t="s">
        <v>1197</v>
      </c>
      <c r="B37" s="380">
        <v>1507</v>
      </c>
      <c r="C37" s="386"/>
      <c r="D37" s="381"/>
    </row>
    <row r="38" ht="24" customHeight="1" spans="1:4">
      <c r="A38" s="384" t="s">
        <v>1198</v>
      </c>
      <c r="B38" s="380">
        <v>1684</v>
      </c>
      <c r="C38" s="386"/>
      <c r="D38" s="381"/>
    </row>
    <row r="39" ht="24" customHeight="1" spans="1:4">
      <c r="A39" s="384" t="s">
        <v>1199</v>
      </c>
      <c r="B39" s="380">
        <v>0</v>
      </c>
      <c r="C39" s="386"/>
      <c r="D39" s="381"/>
    </row>
    <row r="40" ht="24" customHeight="1" spans="1:4">
      <c r="A40" s="384" t="s">
        <v>1200</v>
      </c>
      <c r="B40" s="380">
        <v>9063</v>
      </c>
      <c r="C40" s="386"/>
      <c r="D40" s="381"/>
    </row>
    <row r="41" ht="24" customHeight="1" spans="1:4">
      <c r="A41" s="384" t="s">
        <v>1201</v>
      </c>
      <c r="B41" s="380">
        <v>1591</v>
      </c>
      <c r="C41" s="386"/>
      <c r="D41" s="381"/>
    </row>
    <row r="42" ht="24" customHeight="1" spans="1:4">
      <c r="A42" s="384" t="s">
        <v>1202</v>
      </c>
      <c r="B42" s="380">
        <v>0</v>
      </c>
      <c r="C42" s="386"/>
      <c r="D42" s="381"/>
    </row>
    <row r="43" ht="24" customHeight="1" spans="1:4">
      <c r="A43" s="384" t="s">
        <v>1203</v>
      </c>
      <c r="B43" s="380">
        <v>0</v>
      </c>
      <c r="C43" s="386"/>
      <c r="D43" s="381"/>
    </row>
    <row r="44" ht="24" customHeight="1" spans="1:4">
      <c r="A44" s="384" t="s">
        <v>1204</v>
      </c>
      <c r="B44" s="380">
        <v>0</v>
      </c>
      <c r="C44" s="386"/>
      <c r="D44" s="381"/>
    </row>
    <row r="45" ht="24" customHeight="1" spans="1:4">
      <c r="A45" s="384" t="s">
        <v>1205</v>
      </c>
      <c r="B45" s="380">
        <v>156</v>
      </c>
      <c r="C45" s="386"/>
      <c r="D45" s="381"/>
    </row>
    <row r="46" ht="24" customHeight="1" spans="1:4">
      <c r="A46" s="384" t="s">
        <v>1206</v>
      </c>
      <c r="B46" s="380">
        <v>0</v>
      </c>
      <c r="C46" s="386"/>
      <c r="D46" s="381"/>
    </row>
    <row r="47" ht="24" customHeight="1" spans="1:4">
      <c r="A47" s="384" t="s">
        <v>1207</v>
      </c>
      <c r="B47" s="380">
        <v>0</v>
      </c>
      <c r="C47" s="386"/>
      <c r="D47" s="381"/>
    </row>
    <row r="48" ht="36" customHeight="1" spans="1:4">
      <c r="A48" s="384" t="s">
        <v>1208</v>
      </c>
      <c r="B48" s="380">
        <v>0</v>
      </c>
      <c r="C48" s="386"/>
      <c r="D48" s="381"/>
    </row>
    <row r="49" ht="24" customHeight="1" spans="1:4">
      <c r="A49" s="384" t="s">
        <v>1209</v>
      </c>
      <c r="B49" s="380">
        <v>0</v>
      </c>
      <c r="C49" s="386"/>
      <c r="D49" s="381"/>
    </row>
    <row r="50" ht="24" customHeight="1" spans="1:4">
      <c r="A50" s="384" t="s">
        <v>1210</v>
      </c>
      <c r="B50" s="380">
        <v>231</v>
      </c>
      <c r="C50" s="386">
        <v>130</v>
      </c>
      <c r="D50" s="381"/>
    </row>
    <row r="51" ht="24" customHeight="1" spans="1:4">
      <c r="A51" s="384" t="s">
        <v>1211</v>
      </c>
      <c r="B51" s="380">
        <v>128</v>
      </c>
      <c r="C51" s="383">
        <v>13</v>
      </c>
      <c r="D51" s="381"/>
    </row>
    <row r="52" ht="24" customHeight="1" spans="1:4">
      <c r="A52" s="384" t="s">
        <v>1212</v>
      </c>
      <c r="B52" s="380">
        <v>3921</v>
      </c>
      <c r="C52" s="386"/>
      <c r="D52" s="381"/>
    </row>
    <row r="53" ht="24" customHeight="1" spans="1:4">
      <c r="A53" s="384" t="s">
        <v>1213</v>
      </c>
      <c r="B53" s="380">
        <v>1446</v>
      </c>
      <c r="C53" s="386"/>
      <c r="D53" s="381"/>
    </row>
    <row r="54" ht="24" customHeight="1" spans="1:4">
      <c r="A54" s="378" t="s">
        <v>1214</v>
      </c>
      <c r="B54" s="380">
        <f>SUM(B55:B75)</f>
        <v>34305</v>
      </c>
      <c r="C54" s="386"/>
      <c r="D54" s="381"/>
    </row>
    <row r="55" ht="24" customHeight="1" spans="1:4">
      <c r="A55" s="384" t="s">
        <v>910</v>
      </c>
      <c r="B55" s="380">
        <v>108</v>
      </c>
      <c r="C55" s="386"/>
      <c r="D55" s="381"/>
    </row>
    <row r="56" ht="24" customHeight="1" spans="1:4">
      <c r="A56" s="384" t="s">
        <v>1215</v>
      </c>
      <c r="B56" s="380">
        <v>0</v>
      </c>
      <c r="C56" s="386"/>
      <c r="D56" s="381"/>
    </row>
    <row r="57" ht="24" customHeight="1" spans="1:4">
      <c r="A57" s="384" t="s">
        <v>1216</v>
      </c>
      <c r="B57" s="380">
        <v>0</v>
      </c>
      <c r="C57" s="386"/>
      <c r="D57" s="381"/>
    </row>
    <row r="58" ht="24" customHeight="1" spans="1:4">
      <c r="A58" s="384" t="s">
        <v>1217</v>
      </c>
      <c r="B58" s="380">
        <v>50</v>
      </c>
      <c r="C58" s="386"/>
      <c r="D58" s="381"/>
    </row>
    <row r="59" ht="24" customHeight="1" spans="1:4">
      <c r="A59" s="384" t="s">
        <v>911</v>
      </c>
      <c r="B59" s="380">
        <v>592</v>
      </c>
      <c r="C59" s="386"/>
      <c r="D59" s="381"/>
    </row>
    <row r="60" ht="24" customHeight="1" spans="1:4">
      <c r="A60" s="384" t="s">
        <v>1218</v>
      </c>
      <c r="B60" s="380">
        <v>58</v>
      </c>
      <c r="C60" s="386"/>
      <c r="D60" s="381"/>
    </row>
    <row r="61" ht="24" customHeight="1" spans="1:4">
      <c r="A61" s="384" t="s">
        <v>912</v>
      </c>
      <c r="B61" s="380">
        <v>2027</v>
      </c>
      <c r="C61" s="386"/>
      <c r="D61" s="381"/>
    </row>
    <row r="62" ht="24" customHeight="1" spans="1:4">
      <c r="A62" s="384" t="s">
        <v>1219</v>
      </c>
      <c r="B62" s="380">
        <v>0</v>
      </c>
      <c r="C62" s="386"/>
      <c r="D62" s="381"/>
    </row>
    <row r="63" ht="24" customHeight="1" spans="1:4">
      <c r="A63" s="384" t="s">
        <v>913</v>
      </c>
      <c r="B63" s="380">
        <v>291</v>
      </c>
      <c r="C63" s="386"/>
      <c r="D63" s="381"/>
    </row>
    <row r="64" ht="24" customHeight="1" spans="1:4">
      <c r="A64" s="384" t="s">
        <v>914</v>
      </c>
      <c r="B64" s="380">
        <v>3571</v>
      </c>
      <c r="C64" s="386"/>
      <c r="D64" s="381"/>
    </row>
    <row r="65" ht="24" customHeight="1" spans="1:4">
      <c r="A65" s="384" t="s">
        <v>1220</v>
      </c>
      <c r="B65" s="380">
        <v>170</v>
      </c>
      <c r="C65" s="386"/>
      <c r="D65" s="381"/>
    </row>
    <row r="66" ht="24" customHeight="1" spans="1:4">
      <c r="A66" s="384" t="s">
        <v>1221</v>
      </c>
      <c r="B66" s="380">
        <v>2120</v>
      </c>
      <c r="C66" s="386"/>
      <c r="D66" s="381"/>
    </row>
    <row r="67" ht="24" customHeight="1" spans="1:4">
      <c r="A67" s="384" t="s">
        <v>915</v>
      </c>
      <c r="B67" s="380">
        <v>976</v>
      </c>
      <c r="C67" s="386"/>
      <c r="D67" s="381"/>
    </row>
    <row r="68" ht="24" customHeight="1" spans="1:4">
      <c r="A68" s="384" t="s">
        <v>1222</v>
      </c>
      <c r="B68" s="380">
        <v>338</v>
      </c>
      <c r="C68" s="386"/>
      <c r="D68" s="381"/>
    </row>
    <row r="69" ht="24" customHeight="1" spans="1:4">
      <c r="A69" s="384" t="s">
        <v>1223</v>
      </c>
      <c r="B69" s="380">
        <v>116</v>
      </c>
      <c r="C69" s="386"/>
      <c r="D69" s="381"/>
    </row>
    <row r="70" ht="24" customHeight="1" spans="1:4">
      <c r="A70" s="384" t="s">
        <v>1224</v>
      </c>
      <c r="B70" s="380">
        <v>0</v>
      </c>
      <c r="C70" s="386"/>
      <c r="D70" s="381"/>
    </row>
    <row r="71" ht="24" customHeight="1" spans="1:4">
      <c r="A71" s="384" t="s">
        <v>1225</v>
      </c>
      <c r="B71" s="380">
        <v>25</v>
      </c>
      <c r="C71" s="386"/>
      <c r="D71" s="381"/>
    </row>
    <row r="72" ht="24" customHeight="1" spans="1:4">
      <c r="A72" s="384" t="s">
        <v>916</v>
      </c>
      <c r="B72" s="380">
        <v>0</v>
      </c>
      <c r="C72" s="386"/>
      <c r="D72" s="381"/>
    </row>
    <row r="73" spans="1:2">
      <c r="A73" s="384" t="s">
        <v>1226</v>
      </c>
      <c r="B73" s="380">
        <v>0</v>
      </c>
    </row>
    <row r="74" spans="1:2">
      <c r="A74" s="384" t="s">
        <v>1227</v>
      </c>
      <c r="B74" s="380">
        <v>2193</v>
      </c>
    </row>
    <row r="75" spans="1:2">
      <c r="A75" s="384" t="s">
        <v>1228</v>
      </c>
      <c r="B75" s="380">
        <v>21670</v>
      </c>
    </row>
  </sheetData>
  <mergeCells count="2">
    <mergeCell ref="A2:C2"/>
    <mergeCell ref="A3:C3"/>
  </mergeCells>
  <printOptions horizontalCentered="1"/>
  <pageMargins left="0.590277777777778" right="0.590277777777778" top="0.786805555555556" bottom="0.786805555555556"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G85"/>
  <sheetViews>
    <sheetView showZeros="0" workbookViewId="0">
      <pane ySplit="4" topLeftCell="A47" activePane="bottomLeft" state="frozen"/>
      <selection/>
      <selection pane="bottomLeft" activeCell="B57" sqref="B57"/>
    </sheetView>
  </sheetViews>
  <sheetFormatPr defaultColWidth="9" defaultRowHeight="13.5" outlineLevelCol="6"/>
  <cols>
    <col min="1" max="1" width="44.5" style="108" customWidth="1"/>
    <col min="2" max="4" width="16.75" style="6" customWidth="1"/>
    <col min="5" max="5" width="13" style="6" customWidth="1"/>
    <col min="6" max="16384" width="9" style="6"/>
  </cols>
  <sheetData>
    <row r="1" s="66" customFormat="1" ht="24" customHeight="1" spans="1:1">
      <c r="A1" s="328" t="s">
        <v>1229</v>
      </c>
    </row>
    <row r="2" s="67" customFormat="1" ht="60" customHeight="1" spans="1:4">
      <c r="A2" s="157" t="s">
        <v>1230</v>
      </c>
      <c r="B2" s="157"/>
      <c r="C2" s="157"/>
      <c r="D2" s="157"/>
    </row>
    <row r="3" s="68" customFormat="1" ht="27" customHeight="1" spans="1:3">
      <c r="A3" s="339"/>
      <c r="C3" s="68" t="s">
        <v>1231</v>
      </c>
    </row>
    <row r="4" s="338" customFormat="1" ht="33" customHeight="1" spans="1:4">
      <c r="A4" s="340" t="s">
        <v>1232</v>
      </c>
      <c r="B4" s="340" t="s">
        <v>1142</v>
      </c>
      <c r="C4" s="340" t="s">
        <v>1143</v>
      </c>
      <c r="D4" s="340" t="s">
        <v>1233</v>
      </c>
    </row>
    <row r="5" s="110" customFormat="1" ht="24" customHeight="1" spans="1:4">
      <c r="A5" s="341" t="s">
        <v>1234</v>
      </c>
      <c r="B5" s="342">
        <f>B6+B9+B15+B17+B22+B26+B32+B40+B49+B51</f>
        <v>27350</v>
      </c>
      <c r="C5" s="343"/>
      <c r="D5" s="344"/>
    </row>
    <row r="6" s="110" customFormat="1" ht="24" customHeight="1" spans="1:4">
      <c r="A6" s="345" t="s">
        <v>1235</v>
      </c>
      <c r="B6" s="343">
        <v>1428</v>
      </c>
      <c r="C6" s="343"/>
      <c r="D6" s="344"/>
    </row>
    <row r="7" s="111" customFormat="1" ht="24" customHeight="1" spans="1:4">
      <c r="A7" s="346" t="s">
        <v>1236</v>
      </c>
      <c r="B7" s="347">
        <v>1428</v>
      </c>
      <c r="C7" s="348"/>
      <c r="D7" s="349"/>
    </row>
    <row r="8" s="110" customFormat="1" ht="24" customHeight="1" spans="1:7">
      <c r="A8" s="345" t="s">
        <v>1237</v>
      </c>
      <c r="B8" s="350"/>
      <c r="C8" s="343"/>
      <c r="D8" s="344"/>
      <c r="G8" s="111"/>
    </row>
    <row r="9" s="110" customFormat="1" ht="24" customHeight="1" spans="1:4">
      <c r="A9" s="345" t="s">
        <v>1238</v>
      </c>
      <c r="B9" s="343">
        <f>SUM(B10:B13)</f>
        <v>5317</v>
      </c>
      <c r="C9" s="343"/>
      <c r="D9" s="344"/>
    </row>
    <row r="10" s="111" customFormat="1" ht="31" customHeight="1" spans="1:5">
      <c r="A10" s="346" t="s">
        <v>1239</v>
      </c>
      <c r="B10" s="348">
        <v>2888</v>
      </c>
      <c r="C10" s="348"/>
      <c r="D10" s="349"/>
      <c r="E10" s="351"/>
    </row>
    <row r="11" s="111" customFormat="1" ht="24" customHeight="1" spans="1:4">
      <c r="A11" s="346" t="s">
        <v>1240</v>
      </c>
      <c r="B11" s="348">
        <v>592</v>
      </c>
      <c r="C11" s="348"/>
      <c r="D11" s="349"/>
    </row>
    <row r="12" s="111" customFormat="1" ht="24" customHeight="1" spans="1:4">
      <c r="A12" s="352" t="s">
        <v>1241</v>
      </c>
      <c r="B12" s="347">
        <v>1421</v>
      </c>
      <c r="C12" s="348"/>
      <c r="D12" s="349"/>
    </row>
    <row r="13" s="111" customFormat="1" ht="24" customHeight="1" spans="1:4">
      <c r="A13" s="352" t="s">
        <v>1242</v>
      </c>
      <c r="B13" s="347">
        <v>416</v>
      </c>
      <c r="C13" s="348"/>
      <c r="D13" s="349"/>
    </row>
    <row r="14" s="110" customFormat="1" ht="24" customHeight="1" spans="1:4">
      <c r="A14" s="345" t="s">
        <v>1243</v>
      </c>
      <c r="B14" s="343"/>
      <c r="C14" s="343"/>
      <c r="D14" s="344"/>
    </row>
    <row r="15" s="110" customFormat="1" ht="24" customHeight="1" spans="1:4">
      <c r="A15" s="345" t="s">
        <v>1244</v>
      </c>
      <c r="B15" s="343">
        <v>2000</v>
      </c>
      <c r="C15" s="343"/>
      <c r="D15" s="344"/>
    </row>
    <row r="16" s="111" customFormat="1" ht="24" customHeight="1" spans="1:4">
      <c r="A16" s="353" t="s">
        <v>1245</v>
      </c>
      <c r="B16" s="348">
        <v>2000</v>
      </c>
      <c r="C16" s="348"/>
      <c r="D16" s="349"/>
    </row>
    <row r="17" s="110" customFormat="1" ht="24" customHeight="1" spans="1:4">
      <c r="A17" s="354" t="s">
        <v>1246</v>
      </c>
      <c r="B17" s="342">
        <f>SUM(B18:B19)</f>
        <v>154</v>
      </c>
      <c r="C17" s="350"/>
      <c r="D17" s="344"/>
    </row>
    <row r="18" s="110" customFormat="1" ht="35" customHeight="1" spans="1:4">
      <c r="A18" s="355" t="s">
        <v>1247</v>
      </c>
      <c r="B18" s="349">
        <v>134</v>
      </c>
      <c r="C18" s="350"/>
      <c r="D18" s="344"/>
    </row>
    <row r="19" s="110" customFormat="1" ht="36" customHeight="1" spans="1:4">
      <c r="A19" s="355" t="s">
        <v>1248</v>
      </c>
      <c r="B19" s="349">
        <v>20</v>
      </c>
      <c r="C19" s="350"/>
      <c r="D19" s="344"/>
    </row>
    <row r="20" s="110" customFormat="1" ht="24" customHeight="1" spans="1:4">
      <c r="A20" s="354" t="s">
        <v>1249</v>
      </c>
      <c r="B20" s="342">
        <v>0</v>
      </c>
      <c r="C20" s="350"/>
      <c r="D20" s="344"/>
    </row>
    <row r="21" s="110" customFormat="1" ht="24" customHeight="1" spans="1:4">
      <c r="A21" s="354" t="s">
        <v>1250</v>
      </c>
      <c r="B21" s="342">
        <v>0</v>
      </c>
      <c r="C21" s="350"/>
      <c r="D21" s="344"/>
    </row>
    <row r="22" s="110" customFormat="1" ht="24" customHeight="1" spans="1:4">
      <c r="A22" s="354" t="s">
        <v>1251</v>
      </c>
      <c r="B22" s="342">
        <f>SUM(B23:B25)</f>
        <v>9743</v>
      </c>
      <c r="C22" s="350"/>
      <c r="D22" s="344"/>
    </row>
    <row r="23" s="110" customFormat="1" ht="24" customHeight="1" spans="1:4">
      <c r="A23" s="48" t="s">
        <v>1252</v>
      </c>
      <c r="B23" s="349">
        <v>2606</v>
      </c>
      <c r="C23" s="350"/>
      <c r="D23" s="344"/>
    </row>
    <row r="24" s="110" customFormat="1" ht="24" customHeight="1" spans="1:4">
      <c r="A24" s="48" t="s">
        <v>1253</v>
      </c>
      <c r="B24" s="349">
        <v>3200</v>
      </c>
      <c r="C24" s="350"/>
      <c r="D24" s="344"/>
    </row>
    <row r="25" s="110" customFormat="1" ht="24" customHeight="1" spans="1:4">
      <c r="A25" s="48" t="s">
        <v>1254</v>
      </c>
      <c r="B25" s="349">
        <v>3937</v>
      </c>
      <c r="C25" s="350"/>
      <c r="D25" s="344"/>
    </row>
    <row r="26" s="110" customFormat="1" ht="24" customHeight="1" spans="1:4">
      <c r="A26" s="354" t="s">
        <v>1255</v>
      </c>
      <c r="B26" s="342">
        <f>SUM(B27:B29)</f>
        <v>1492</v>
      </c>
      <c r="C26" s="350"/>
      <c r="D26" s="344"/>
    </row>
    <row r="27" s="110" customFormat="1" ht="24" customHeight="1" spans="1:4">
      <c r="A27" s="356" t="s">
        <v>1256</v>
      </c>
      <c r="B27" s="349">
        <v>367</v>
      </c>
      <c r="C27" s="350"/>
      <c r="D27" s="344"/>
    </row>
    <row r="28" s="110" customFormat="1" ht="24" customHeight="1" spans="1:4">
      <c r="A28" s="356" t="s">
        <v>1257</v>
      </c>
      <c r="B28" s="349">
        <v>225</v>
      </c>
      <c r="C28" s="350"/>
      <c r="D28" s="344"/>
    </row>
    <row r="29" s="110" customFormat="1" ht="24" customHeight="1" spans="1:4">
      <c r="A29" s="356" t="s">
        <v>1258</v>
      </c>
      <c r="B29" s="349">
        <v>900</v>
      </c>
      <c r="C29" s="350"/>
      <c r="D29" s="344"/>
    </row>
    <row r="30" s="110" customFormat="1" ht="24" customHeight="1" spans="1:4">
      <c r="A30" s="352" t="s">
        <v>1259</v>
      </c>
      <c r="B30" s="347">
        <v>341.59</v>
      </c>
      <c r="C30" s="350"/>
      <c r="D30" s="344"/>
    </row>
    <row r="31" s="110" customFormat="1" ht="24" customHeight="1" spans="1:4">
      <c r="A31" s="352" t="s">
        <v>1260</v>
      </c>
      <c r="B31" s="347">
        <v>380.88</v>
      </c>
      <c r="C31" s="350"/>
      <c r="D31" s="344"/>
    </row>
    <row r="32" s="110" customFormat="1" ht="24" customHeight="1" spans="1:4">
      <c r="A32" s="354" t="s">
        <v>1261</v>
      </c>
      <c r="B32" s="357">
        <f>SUM(B33:B34)</f>
        <v>2773</v>
      </c>
      <c r="C32" s="350"/>
      <c r="D32" s="344"/>
    </row>
    <row r="33" s="110" customFormat="1" ht="24" customHeight="1" spans="1:4">
      <c r="A33" s="352" t="s">
        <v>1262</v>
      </c>
      <c r="B33" s="347">
        <v>1562</v>
      </c>
      <c r="C33" s="350"/>
      <c r="D33" s="344"/>
    </row>
    <row r="34" s="110" customFormat="1" ht="24" customHeight="1" spans="1:4">
      <c r="A34" s="352" t="s">
        <v>1263</v>
      </c>
      <c r="B34" s="347">
        <v>1211</v>
      </c>
      <c r="C34" s="350"/>
      <c r="D34" s="344"/>
    </row>
    <row r="35" s="110" customFormat="1" ht="24" customHeight="1" spans="1:4">
      <c r="A35" s="354" t="s">
        <v>1264</v>
      </c>
      <c r="B35" s="342"/>
      <c r="C35" s="350"/>
      <c r="D35" s="344"/>
    </row>
    <row r="36" s="110" customFormat="1" ht="24" customHeight="1" spans="1:4">
      <c r="A36" s="354" t="s">
        <v>1265</v>
      </c>
      <c r="B36" s="342"/>
      <c r="C36" s="350"/>
      <c r="D36" s="344"/>
    </row>
    <row r="37" s="110" customFormat="1" ht="24" customHeight="1" spans="1:4">
      <c r="A37" s="354" t="s">
        <v>1266</v>
      </c>
      <c r="B37" s="342"/>
      <c r="C37" s="350"/>
      <c r="D37" s="344"/>
    </row>
    <row r="38" s="110" customFormat="1" ht="24" customHeight="1" spans="1:4">
      <c r="A38" s="354" t="s">
        <v>1267</v>
      </c>
      <c r="B38" s="342"/>
      <c r="C38" s="350"/>
      <c r="D38" s="344"/>
    </row>
    <row r="39" s="110" customFormat="1" ht="24" hidden="1" customHeight="1" spans="1:4">
      <c r="A39" s="341"/>
      <c r="B39" s="342"/>
      <c r="C39" s="350"/>
      <c r="D39" s="344"/>
    </row>
    <row r="40" s="110" customFormat="1" ht="24" customHeight="1" spans="1:4">
      <c r="A40" s="354" t="s">
        <v>1268</v>
      </c>
      <c r="B40" s="342">
        <f>SUM(B41:B46)</f>
        <v>1009</v>
      </c>
      <c r="C40" s="350"/>
      <c r="D40" s="344"/>
    </row>
    <row r="41" s="110" customFormat="1" ht="24" customHeight="1" spans="1:4">
      <c r="A41" s="352" t="s">
        <v>1269</v>
      </c>
      <c r="B41" s="347">
        <v>222</v>
      </c>
      <c r="C41" s="350"/>
      <c r="D41" s="344"/>
    </row>
    <row r="42" s="110" customFormat="1" ht="24" customHeight="1" spans="1:4">
      <c r="A42" s="352" t="s">
        <v>1270</v>
      </c>
      <c r="B42" s="347">
        <v>252</v>
      </c>
      <c r="C42" s="350"/>
      <c r="D42" s="344"/>
    </row>
    <row r="43" s="110" customFormat="1" ht="24" customHeight="1" spans="1:4">
      <c r="A43" s="352" t="s">
        <v>1271</v>
      </c>
      <c r="B43" s="347">
        <v>23</v>
      </c>
      <c r="C43" s="350"/>
      <c r="D43" s="344"/>
    </row>
    <row r="44" s="110" customFormat="1" ht="24" customHeight="1" spans="1:4">
      <c r="A44" s="352" t="s">
        <v>1271</v>
      </c>
      <c r="B44" s="347">
        <v>276</v>
      </c>
      <c r="C44" s="350"/>
      <c r="D44" s="344"/>
    </row>
    <row r="45" s="110" customFormat="1" ht="24" customHeight="1" spans="1:4">
      <c r="A45" s="352" t="s">
        <v>1272</v>
      </c>
      <c r="B45" s="347">
        <v>116</v>
      </c>
      <c r="C45" s="350"/>
      <c r="D45" s="344"/>
    </row>
    <row r="46" s="110" customFormat="1" ht="24" customHeight="1" spans="1:4">
      <c r="A46" s="352" t="s">
        <v>1273</v>
      </c>
      <c r="B46" s="347">
        <v>120</v>
      </c>
      <c r="C46" s="350"/>
      <c r="D46" s="344"/>
    </row>
    <row r="47" s="110" customFormat="1" ht="24" customHeight="1" spans="1:4">
      <c r="A47" s="354" t="s">
        <v>1274</v>
      </c>
      <c r="B47" s="342"/>
      <c r="C47" s="350"/>
      <c r="D47" s="344"/>
    </row>
    <row r="48" s="110" customFormat="1" ht="24" customHeight="1" spans="1:4">
      <c r="A48" s="354" t="s">
        <v>1275</v>
      </c>
      <c r="B48" s="342"/>
      <c r="C48" s="350"/>
      <c r="D48" s="344"/>
    </row>
    <row r="49" s="110" customFormat="1" ht="24" customHeight="1" spans="1:4">
      <c r="A49" s="354" t="s">
        <v>1276</v>
      </c>
      <c r="B49" s="342">
        <v>800</v>
      </c>
      <c r="C49" s="350"/>
      <c r="D49" s="344"/>
    </row>
    <row r="50" s="110" customFormat="1" ht="24" customHeight="1" spans="1:4">
      <c r="A50" s="358" t="s">
        <v>1277</v>
      </c>
      <c r="B50" s="349">
        <v>800</v>
      </c>
      <c r="C50" s="350"/>
      <c r="D50" s="344"/>
    </row>
    <row r="51" s="110" customFormat="1" ht="24" customHeight="1" spans="1:4">
      <c r="A51" s="354" t="s">
        <v>1278</v>
      </c>
      <c r="B51" s="342">
        <f>SUM(B52:B53)</f>
        <v>2634</v>
      </c>
      <c r="C51" s="350"/>
      <c r="D51" s="344"/>
    </row>
    <row r="52" s="110" customFormat="1" ht="24" customHeight="1" spans="1:4">
      <c r="A52" s="352" t="s">
        <v>1279</v>
      </c>
      <c r="B52" s="347">
        <v>934</v>
      </c>
      <c r="C52" s="350"/>
      <c r="D52" s="344"/>
    </row>
    <row r="53" s="110" customFormat="1" ht="24" customHeight="1" spans="1:4">
      <c r="A53" s="352" t="s">
        <v>1280</v>
      </c>
      <c r="B53" s="347">
        <v>1700</v>
      </c>
      <c r="C53" s="350"/>
      <c r="D53" s="344"/>
    </row>
    <row r="54" s="110" customFormat="1" ht="24" customHeight="1" spans="1:4">
      <c r="A54" s="341" t="s">
        <v>1281</v>
      </c>
      <c r="B54" s="342"/>
      <c r="C54" s="350"/>
      <c r="D54" s="344"/>
    </row>
    <row r="55" ht="24" customHeight="1" spans="1:4">
      <c r="A55" s="340" t="s">
        <v>1282</v>
      </c>
      <c r="B55" s="343"/>
      <c r="C55" s="350"/>
      <c r="D55" s="344"/>
    </row>
    <row r="56" ht="24" customHeight="1" spans="1:4">
      <c r="A56" s="340" t="s">
        <v>1283</v>
      </c>
      <c r="B56" s="342">
        <v>27350</v>
      </c>
      <c r="C56" s="342"/>
      <c r="D56" s="344"/>
    </row>
    <row r="57" ht="24" customHeight="1" spans="1:4">
      <c r="A57" s="340" t="s">
        <v>1284</v>
      </c>
      <c r="B57" s="342"/>
      <c r="C57" s="350"/>
      <c r="D57" s="344"/>
    </row>
    <row r="58" ht="24" customHeight="1" spans="2:4">
      <c r="B58" s="337"/>
      <c r="C58" s="337"/>
      <c r="D58" s="359"/>
    </row>
    <row r="59" ht="24" customHeight="1" spans="2:4">
      <c r="B59" s="337"/>
      <c r="C59" s="337"/>
      <c r="D59" s="359"/>
    </row>
    <row r="60" ht="24" customHeight="1" spans="2:4">
      <c r="B60" s="337"/>
      <c r="C60" s="337"/>
      <c r="D60" s="359"/>
    </row>
    <row r="61" ht="24" customHeight="1" spans="2:4">
      <c r="B61" s="337"/>
      <c r="C61" s="337"/>
      <c r="D61" s="359"/>
    </row>
    <row r="62" ht="24" customHeight="1" spans="2:4">
      <c r="B62" s="337"/>
      <c r="C62" s="337"/>
      <c r="D62" s="359"/>
    </row>
    <row r="63" ht="24" customHeight="1" spans="2:4">
      <c r="B63" s="337"/>
      <c r="C63" s="337"/>
      <c r="D63" s="359"/>
    </row>
    <row r="64" ht="24" customHeight="1" spans="2:4">
      <c r="B64" s="337"/>
      <c r="C64" s="337"/>
      <c r="D64" s="337"/>
    </row>
    <row r="65" ht="24" customHeight="1" spans="2:4">
      <c r="B65" s="337"/>
      <c r="C65" s="337"/>
      <c r="D65" s="337"/>
    </row>
    <row r="66" ht="24" customHeight="1" spans="2:4">
      <c r="B66" s="337"/>
      <c r="C66" s="337"/>
      <c r="D66" s="337"/>
    </row>
    <row r="67" ht="24" customHeight="1" spans="2:4">
      <c r="B67" s="337"/>
      <c r="C67" s="337"/>
      <c r="D67" s="337"/>
    </row>
    <row r="68" ht="24" customHeight="1" spans="2:4">
      <c r="B68" s="337"/>
      <c r="C68" s="337"/>
      <c r="D68" s="337"/>
    </row>
    <row r="69" ht="24" customHeight="1" spans="2:4">
      <c r="B69" s="337"/>
      <c r="C69" s="337"/>
      <c r="D69" s="337"/>
    </row>
    <row r="70" ht="24" customHeight="1" spans="2:4">
      <c r="B70" s="337"/>
      <c r="C70" s="337"/>
      <c r="D70" s="337"/>
    </row>
    <row r="71" ht="24" customHeight="1" spans="2:4">
      <c r="B71" s="337"/>
      <c r="C71" s="337"/>
      <c r="D71" s="337"/>
    </row>
    <row r="72" ht="24" customHeight="1" spans="2:4">
      <c r="B72" s="337"/>
      <c r="C72" s="337"/>
      <c r="D72" s="337"/>
    </row>
    <row r="73" ht="24" customHeight="1" spans="2:4">
      <c r="B73" s="337"/>
      <c r="C73" s="337"/>
      <c r="D73" s="337"/>
    </row>
    <row r="74" ht="24" customHeight="1" spans="2:4">
      <c r="B74" s="337"/>
      <c r="C74" s="337"/>
      <c r="D74" s="337"/>
    </row>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sheetData>
  <mergeCells count="2">
    <mergeCell ref="A2:D2"/>
    <mergeCell ref="C3:D3"/>
  </mergeCells>
  <printOptions horizontalCentered="1"/>
  <pageMargins left="0.590277777777778" right="0.590277777777778" top="0.786805555555556" bottom="0.786805555555556" header="0.5" footer="0.5"/>
  <pageSetup paperSize="9" scale="89"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J98"/>
  <sheetViews>
    <sheetView workbookViewId="0">
      <selection activeCell="J24" sqref="J24"/>
    </sheetView>
  </sheetViews>
  <sheetFormatPr defaultColWidth="9" defaultRowHeight="13.5"/>
  <cols>
    <col min="1" max="1" width="30" style="6" customWidth="1"/>
    <col min="2" max="3" width="5.625" style="6" customWidth="1"/>
    <col min="4" max="4" width="7.875" style="6" customWidth="1"/>
    <col min="5" max="5" width="6.375" style="6" customWidth="1"/>
    <col min="6" max="6" width="6.75" style="6" customWidth="1"/>
    <col min="7" max="7" width="9.625" style="6" customWidth="1"/>
    <col min="8" max="8" width="8.25" style="6" customWidth="1"/>
    <col min="9" max="9" width="9.625" style="6" customWidth="1"/>
    <col min="10" max="10" width="10.625" style="6" customWidth="1"/>
    <col min="11" max="11" width="9" style="6"/>
    <col min="12" max="12" width="11.875" style="6" customWidth="1"/>
    <col min="13" max="16384" width="9" style="6"/>
  </cols>
  <sheetData>
    <row r="1" s="66" customFormat="1" ht="24" customHeight="1" spans="1:1">
      <c r="A1" s="328" t="s">
        <v>1285</v>
      </c>
    </row>
    <row r="2" s="67" customFormat="1" ht="42" customHeight="1" spans="1:1">
      <c r="A2" s="67" t="s">
        <v>1286</v>
      </c>
    </row>
    <row r="3" s="68" customFormat="1" ht="27" customHeight="1" spans="10:10">
      <c r="J3" s="68" t="s">
        <v>3</v>
      </c>
    </row>
    <row r="4" s="326" customFormat="1" ht="30" customHeight="1" spans="1:10">
      <c r="A4" s="71" t="s">
        <v>1287</v>
      </c>
      <c r="B4" s="71" t="s">
        <v>1288</v>
      </c>
      <c r="C4" s="71" t="s">
        <v>1289</v>
      </c>
      <c r="D4" s="71" t="s">
        <v>1290</v>
      </c>
      <c r="E4" s="71" t="s">
        <v>1291</v>
      </c>
      <c r="F4" s="71"/>
      <c r="G4" s="71"/>
      <c r="H4" s="71" t="s">
        <v>1292</v>
      </c>
      <c r="I4" s="71"/>
      <c r="J4" s="71" t="s">
        <v>1293</v>
      </c>
    </row>
    <row r="5" s="326" customFormat="1" ht="32.1" customHeight="1" spans="1:10">
      <c r="A5" s="71"/>
      <c r="B5" s="71"/>
      <c r="C5" s="71"/>
      <c r="D5" s="71"/>
      <c r="E5" s="71" t="s">
        <v>1294</v>
      </c>
      <c r="F5" s="71" t="s">
        <v>1295</v>
      </c>
      <c r="G5" s="71" t="s">
        <v>1296</v>
      </c>
      <c r="H5" s="71" t="s">
        <v>1297</v>
      </c>
      <c r="I5" s="71" t="s">
        <v>1298</v>
      </c>
      <c r="J5" s="71"/>
    </row>
    <row r="6" s="327" customFormat="1" ht="24" customHeight="1" spans="1:10">
      <c r="A6" s="27" t="s">
        <v>1299</v>
      </c>
      <c r="B6" s="27"/>
      <c r="C6" s="27"/>
      <c r="D6" s="329"/>
      <c r="E6" s="329"/>
      <c r="F6" s="329"/>
      <c r="G6" s="329"/>
      <c r="H6" s="27"/>
      <c r="I6" s="27"/>
      <c r="J6" s="27"/>
    </row>
    <row r="7" s="108" customFormat="1" ht="24" customHeight="1" spans="1:10">
      <c r="A7" s="330" t="s">
        <v>1300</v>
      </c>
      <c r="B7" s="331"/>
      <c r="C7" s="332"/>
      <c r="D7" s="333"/>
      <c r="E7" s="333"/>
      <c r="F7" s="334"/>
      <c r="G7" s="333"/>
      <c r="H7" s="332"/>
      <c r="I7" s="113"/>
      <c r="J7" s="30"/>
    </row>
    <row r="8" s="108" customFormat="1" ht="24" customHeight="1" spans="1:10">
      <c r="A8" s="330" t="s">
        <v>1301</v>
      </c>
      <c r="B8" s="331"/>
      <c r="C8" s="335"/>
      <c r="D8" s="335"/>
      <c r="E8" s="335"/>
      <c r="F8" s="335"/>
      <c r="G8" s="335"/>
      <c r="H8" s="30"/>
      <c r="I8" s="30"/>
      <c r="J8" s="30"/>
    </row>
    <row r="9" s="108" customFormat="1" ht="24" customHeight="1" spans="1:10">
      <c r="A9" s="330" t="s">
        <v>111</v>
      </c>
      <c r="B9" s="331"/>
      <c r="C9" s="335"/>
      <c r="D9" s="335"/>
      <c r="E9" s="335"/>
      <c r="F9" s="335"/>
      <c r="G9" s="335"/>
      <c r="H9" s="30"/>
      <c r="I9" s="30"/>
      <c r="J9" s="30"/>
    </row>
    <row r="10" s="108" customFormat="1" ht="24" customHeight="1" spans="1:10">
      <c r="A10" s="330" t="s">
        <v>111</v>
      </c>
      <c r="B10" s="331"/>
      <c r="C10" s="335"/>
      <c r="D10" s="335"/>
      <c r="E10" s="335"/>
      <c r="F10" s="335"/>
      <c r="G10" s="335"/>
      <c r="H10" s="30"/>
      <c r="I10" s="30"/>
      <c r="J10" s="30"/>
    </row>
    <row r="11" s="327" customFormat="1" ht="24" customHeight="1" spans="1:10">
      <c r="A11" s="27" t="s">
        <v>1302</v>
      </c>
      <c r="B11" s="27"/>
      <c r="C11" s="27"/>
      <c r="D11" s="329"/>
      <c r="E11" s="329"/>
      <c r="F11" s="329"/>
      <c r="G11" s="329"/>
      <c r="H11" s="27"/>
      <c r="I11" s="27"/>
      <c r="J11" s="27"/>
    </row>
    <row r="12" s="108" customFormat="1" ht="24" customHeight="1" spans="1:10">
      <c r="A12" s="330" t="s">
        <v>1300</v>
      </c>
      <c r="B12" s="331"/>
      <c r="C12" s="332"/>
      <c r="D12" s="333"/>
      <c r="E12" s="333"/>
      <c r="F12" s="334"/>
      <c r="G12" s="333"/>
      <c r="H12" s="332"/>
      <c r="I12" s="113"/>
      <c r="J12" s="30"/>
    </row>
    <row r="13" s="108" customFormat="1" ht="24" customHeight="1" spans="1:10">
      <c r="A13" s="330" t="s">
        <v>1301</v>
      </c>
      <c r="B13" s="331"/>
      <c r="C13" s="332"/>
      <c r="D13" s="333"/>
      <c r="E13" s="333"/>
      <c r="F13" s="334"/>
      <c r="G13" s="333"/>
      <c r="H13" s="332"/>
      <c r="I13" s="113"/>
      <c r="J13" s="30"/>
    </row>
    <row r="14" s="108" customFormat="1" ht="24" customHeight="1" spans="1:10">
      <c r="A14" s="330" t="s">
        <v>111</v>
      </c>
      <c r="B14" s="331"/>
      <c r="C14" s="332"/>
      <c r="D14" s="333"/>
      <c r="E14" s="333"/>
      <c r="F14" s="334"/>
      <c r="G14" s="333"/>
      <c r="H14" s="332"/>
      <c r="I14" s="113"/>
      <c r="J14" s="30"/>
    </row>
    <row r="15" s="108" customFormat="1" ht="24" customHeight="1" spans="1:10">
      <c r="A15" s="330" t="s">
        <v>111</v>
      </c>
      <c r="B15" s="331"/>
      <c r="C15" s="332"/>
      <c r="D15" s="333"/>
      <c r="E15" s="333"/>
      <c r="F15" s="334"/>
      <c r="G15" s="333"/>
      <c r="H15" s="332"/>
      <c r="I15" s="113"/>
      <c r="J15" s="30"/>
    </row>
    <row r="16" s="327" customFormat="1" ht="24" customHeight="1" spans="1:10">
      <c r="A16" s="27" t="s">
        <v>1303</v>
      </c>
      <c r="B16" s="27"/>
      <c r="C16" s="27"/>
      <c r="D16" s="329"/>
      <c r="E16" s="329"/>
      <c r="F16" s="329"/>
      <c r="G16" s="329"/>
      <c r="H16" s="27"/>
      <c r="I16" s="27"/>
      <c r="J16" s="27"/>
    </row>
    <row r="17" s="108" customFormat="1" ht="24" customHeight="1" spans="1:10">
      <c r="A17" s="330" t="s">
        <v>1300</v>
      </c>
      <c r="B17" s="331"/>
      <c r="C17" s="332"/>
      <c r="D17" s="333"/>
      <c r="E17" s="333"/>
      <c r="F17" s="334"/>
      <c r="G17" s="333"/>
      <c r="H17" s="332"/>
      <c r="I17" s="113"/>
      <c r="J17" s="30"/>
    </row>
    <row r="18" s="108" customFormat="1" ht="24" customHeight="1" spans="1:10">
      <c r="A18" s="330" t="s">
        <v>1301</v>
      </c>
      <c r="B18" s="331"/>
      <c r="C18" s="332"/>
      <c r="D18" s="333"/>
      <c r="E18" s="333"/>
      <c r="F18" s="334"/>
      <c r="G18" s="333"/>
      <c r="H18" s="332"/>
      <c r="I18" s="113"/>
      <c r="J18" s="30"/>
    </row>
    <row r="19" s="108" customFormat="1" ht="24" customHeight="1" spans="1:10">
      <c r="A19" s="330" t="s">
        <v>111</v>
      </c>
      <c r="B19" s="331"/>
      <c r="C19" s="332"/>
      <c r="D19" s="333"/>
      <c r="E19" s="333"/>
      <c r="F19" s="334"/>
      <c r="G19" s="333"/>
      <c r="H19" s="332"/>
      <c r="I19" s="113"/>
      <c r="J19" s="30"/>
    </row>
    <row r="20" s="108" customFormat="1" ht="24" customHeight="1" spans="1:10">
      <c r="A20" s="330" t="s">
        <v>111</v>
      </c>
      <c r="B20" s="331"/>
      <c r="C20" s="332"/>
      <c r="D20" s="333"/>
      <c r="E20" s="333"/>
      <c r="F20" s="334"/>
      <c r="G20" s="333"/>
      <c r="H20" s="332"/>
      <c r="I20" s="113"/>
      <c r="J20" s="30"/>
    </row>
    <row r="21" s="108" customFormat="1" ht="24" customHeight="1" spans="1:10">
      <c r="A21" s="30"/>
      <c r="B21" s="331"/>
      <c r="C21" s="335"/>
      <c r="D21" s="335"/>
      <c r="E21" s="335"/>
      <c r="F21" s="335"/>
      <c r="G21" s="335"/>
      <c r="H21" s="30"/>
      <c r="I21" s="30"/>
      <c r="J21" s="30"/>
    </row>
    <row r="22" s="326" customFormat="1" ht="24" customHeight="1" spans="1:10">
      <c r="A22" s="71" t="s">
        <v>1304</v>
      </c>
      <c r="B22" s="71"/>
      <c r="C22" s="71"/>
      <c r="D22" s="329"/>
      <c r="E22" s="329"/>
      <c r="F22" s="329"/>
      <c r="G22" s="329"/>
      <c r="H22" s="71"/>
      <c r="I22" s="71"/>
      <c r="J22" s="71"/>
    </row>
    <row r="23" s="108" customFormat="1" ht="24" customHeight="1" spans="4:7">
      <c r="D23" s="336"/>
      <c r="E23" s="336"/>
      <c r="F23" s="336"/>
      <c r="G23" s="336"/>
    </row>
    <row r="24" s="108" customFormat="1" ht="24" customHeight="1" spans="4:7">
      <c r="D24" s="337"/>
      <c r="E24" s="337"/>
      <c r="F24" s="337"/>
      <c r="G24" s="337"/>
    </row>
    <row r="25" s="108" customFormat="1" ht="24" customHeight="1" spans="4:7">
      <c r="D25" s="337"/>
      <c r="E25" s="337"/>
      <c r="F25" s="337"/>
      <c r="G25" s="337"/>
    </row>
    <row r="26" s="108" customFormat="1" ht="24" customHeight="1" spans="4:7">
      <c r="D26" s="337"/>
      <c r="E26" s="337"/>
      <c r="F26" s="337"/>
      <c r="G26" s="337"/>
    </row>
    <row r="27" ht="24" customHeight="1" spans="4:7">
      <c r="D27" s="337"/>
      <c r="E27" s="337"/>
      <c r="F27" s="337"/>
      <c r="G27" s="337"/>
    </row>
    <row r="28" ht="24" customHeight="1" spans="4:7">
      <c r="D28" s="337"/>
      <c r="E28" s="337"/>
      <c r="F28" s="337"/>
      <c r="G28" s="337"/>
    </row>
    <row r="29" ht="24" customHeight="1" spans="4:7">
      <c r="D29" s="337"/>
      <c r="E29" s="337"/>
      <c r="F29" s="337"/>
      <c r="G29" s="337"/>
    </row>
    <row r="30" ht="24" customHeight="1" spans="4:7">
      <c r="D30" s="337"/>
      <c r="E30" s="337"/>
      <c r="F30" s="337"/>
      <c r="G30" s="337"/>
    </row>
    <row r="31" ht="24" customHeight="1" spans="4:7">
      <c r="D31" s="337"/>
      <c r="E31" s="337"/>
      <c r="F31" s="337"/>
      <c r="G31" s="337"/>
    </row>
    <row r="32" ht="24" customHeight="1" spans="4:7">
      <c r="D32" s="337"/>
      <c r="E32" s="337"/>
      <c r="F32" s="337"/>
      <c r="G32" s="337"/>
    </row>
    <row r="33" ht="24" customHeight="1" spans="4:7">
      <c r="D33" s="337"/>
      <c r="E33" s="337"/>
      <c r="F33" s="337"/>
      <c r="G33" s="337"/>
    </row>
    <row r="34" ht="24" customHeight="1" spans="4:7">
      <c r="D34" s="337"/>
      <c r="E34" s="337"/>
      <c r="F34" s="337"/>
      <c r="G34" s="337"/>
    </row>
    <row r="35" ht="24" customHeight="1" spans="4:7">
      <c r="D35" s="337"/>
      <c r="E35" s="337"/>
      <c r="F35" s="337"/>
      <c r="G35" s="337"/>
    </row>
    <row r="36" ht="24" customHeight="1" spans="4:7">
      <c r="D36" s="337"/>
      <c r="E36" s="337"/>
      <c r="F36" s="337"/>
      <c r="G36" s="337"/>
    </row>
    <row r="37" ht="24" customHeight="1" spans="4:7">
      <c r="D37" s="337"/>
      <c r="E37" s="337"/>
      <c r="F37" s="337"/>
      <c r="G37" s="337"/>
    </row>
    <row r="38" ht="24" customHeight="1" spans="4:7">
      <c r="D38" s="337"/>
      <c r="E38" s="337"/>
      <c r="F38" s="337"/>
      <c r="G38" s="337"/>
    </row>
    <row r="39" ht="24" customHeight="1" spans="4:7">
      <c r="D39" s="337"/>
      <c r="E39" s="337"/>
      <c r="F39" s="337"/>
      <c r="G39" s="337"/>
    </row>
    <row r="40" ht="24" customHeight="1" spans="4:7">
      <c r="D40" s="337"/>
      <c r="E40" s="337"/>
      <c r="F40" s="337"/>
      <c r="G40" s="337"/>
    </row>
    <row r="41" ht="24" customHeight="1" spans="4:7">
      <c r="D41" s="337"/>
      <c r="E41" s="337"/>
      <c r="F41" s="337"/>
      <c r="G41" s="337"/>
    </row>
    <row r="42" ht="24" customHeight="1" spans="4:7">
      <c r="D42" s="337"/>
      <c r="E42" s="337"/>
      <c r="F42" s="337"/>
      <c r="G42" s="337"/>
    </row>
    <row r="43" ht="24" customHeight="1" spans="4:7">
      <c r="D43" s="337"/>
      <c r="E43" s="337"/>
      <c r="F43" s="337"/>
      <c r="G43" s="337"/>
    </row>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sheetData>
  <mergeCells count="8">
    <mergeCell ref="A2:J2"/>
    <mergeCell ref="E4:G4"/>
    <mergeCell ref="H4:I4"/>
    <mergeCell ref="A4:A5"/>
    <mergeCell ref="B4:B5"/>
    <mergeCell ref="C4:C5"/>
    <mergeCell ref="D4:D5"/>
    <mergeCell ref="J4:J5"/>
  </mergeCells>
  <printOptions horizontalCentered="1"/>
  <pageMargins left="0.590277777777778" right="0.590277777777778" top="0.786805555555556" bottom="0.786805555555556" header="0.5" footer="0.5"/>
  <pageSetup paperSize="9" scale="84"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B86"/>
  <sheetViews>
    <sheetView showGridLines="0" showZeros="0" workbookViewId="0">
      <selection activeCell="A14" sqref="$A14:$XFD15"/>
    </sheetView>
  </sheetViews>
  <sheetFormatPr defaultColWidth="6.875" defaultRowHeight="15.95" customHeight="1" outlineLevelCol="1"/>
  <cols>
    <col min="1" max="1" width="57.625" style="306" customWidth="1"/>
    <col min="2" max="2" width="25.625" style="324" customWidth="1"/>
    <col min="3" max="4" width="6.875" style="306"/>
    <col min="5" max="5" width="24.5" style="306" customWidth="1"/>
    <col min="6" max="253" width="6.875" style="306"/>
    <col min="254" max="16384" width="6.875" style="6"/>
  </cols>
  <sheetData>
    <row r="1" s="301" customFormat="1" ht="24" customHeight="1" spans="1:2">
      <c r="A1" s="307" t="s">
        <v>1305</v>
      </c>
      <c r="B1" s="308"/>
    </row>
    <row r="2" s="302" customFormat="1" ht="42" customHeight="1" spans="1:2">
      <c r="A2" s="309" t="s">
        <v>1306</v>
      </c>
      <c r="B2" s="310"/>
    </row>
    <row r="3" s="303" customFormat="1" ht="27" customHeight="1" spans="2:2">
      <c r="B3" s="325" t="s">
        <v>3</v>
      </c>
    </row>
    <row r="4" s="304" customFormat="1" ht="26.1" customHeight="1" spans="1:2">
      <c r="A4" s="260" t="s">
        <v>4</v>
      </c>
      <c r="B4" s="294" t="s">
        <v>5</v>
      </c>
    </row>
    <row r="5" s="304" customFormat="1" ht="24" customHeight="1" spans="1:2">
      <c r="A5" s="312" t="s">
        <v>1307</v>
      </c>
      <c r="B5" s="313">
        <v>500</v>
      </c>
    </row>
    <row r="6" s="305" customFormat="1" ht="24" customHeight="1" spans="1:2">
      <c r="A6" s="314" t="s">
        <v>1308</v>
      </c>
      <c r="B6" s="315"/>
    </row>
    <row r="7" s="305" customFormat="1" ht="24" customHeight="1" spans="1:2">
      <c r="A7" s="314" t="s">
        <v>1309</v>
      </c>
      <c r="B7" s="315"/>
    </row>
    <row r="8" s="305" customFormat="1" ht="24" customHeight="1" spans="1:2">
      <c r="A8" s="314" t="s">
        <v>1310</v>
      </c>
      <c r="B8" s="315"/>
    </row>
    <row r="9" s="305" customFormat="1" ht="24" customHeight="1" spans="1:2">
      <c r="A9" s="314" t="s">
        <v>1311</v>
      </c>
      <c r="B9" s="315"/>
    </row>
    <row r="10" s="305" customFormat="1" ht="24" customHeight="1" spans="1:2">
      <c r="A10" s="314" t="s">
        <v>1312</v>
      </c>
      <c r="B10" s="315">
        <v>500</v>
      </c>
    </row>
    <row r="11" s="305" customFormat="1" ht="24" customHeight="1" spans="1:2">
      <c r="A11" s="314" t="s">
        <v>1313</v>
      </c>
      <c r="B11" s="315"/>
    </row>
    <row r="12" s="305" customFormat="1" ht="24" customHeight="1" spans="1:2">
      <c r="A12" s="314" t="s">
        <v>1314</v>
      </c>
      <c r="B12" s="316"/>
    </row>
    <row r="13" s="305" customFormat="1" ht="24" customHeight="1" spans="1:2">
      <c r="A13" s="314" t="s">
        <v>1315</v>
      </c>
      <c r="B13" s="316"/>
    </row>
    <row r="14" s="305" customFormat="1" ht="24" customHeight="1" spans="1:2">
      <c r="A14" s="314" t="s">
        <v>1316</v>
      </c>
      <c r="B14" s="316"/>
    </row>
    <row r="15" s="304" customFormat="1" ht="24" customHeight="1" spans="1:2">
      <c r="A15" s="312" t="s">
        <v>1317</v>
      </c>
      <c r="B15" s="300"/>
    </row>
    <row r="16" s="305" customFormat="1" ht="24" customHeight="1" spans="1:2">
      <c r="A16" s="314" t="s">
        <v>1318</v>
      </c>
      <c r="B16" s="317"/>
    </row>
    <row r="17" s="305" customFormat="1" ht="24" customHeight="1" spans="1:2">
      <c r="A17" s="314" t="s">
        <v>1319</v>
      </c>
      <c r="B17" s="317"/>
    </row>
    <row r="18" s="305" customFormat="1" ht="24" customHeight="1" spans="1:2">
      <c r="A18" s="314" t="s">
        <v>1320</v>
      </c>
      <c r="B18" s="316"/>
    </row>
    <row r="19" s="305" customFormat="1" ht="24" customHeight="1" spans="1:2">
      <c r="A19" s="314" t="s">
        <v>1321</v>
      </c>
      <c r="B19" s="317"/>
    </row>
    <row r="20" s="305" customFormat="1" ht="24" customHeight="1" spans="1:2">
      <c r="A20" s="314" t="s">
        <v>1322</v>
      </c>
      <c r="B20" s="317"/>
    </row>
    <row r="21" s="305" customFormat="1" ht="24" customHeight="1" spans="1:2">
      <c r="A21" s="314" t="s">
        <v>111</v>
      </c>
      <c r="B21" s="316"/>
    </row>
    <row r="22" s="305" customFormat="1" ht="24" customHeight="1" spans="1:2">
      <c r="A22" s="314" t="s">
        <v>111</v>
      </c>
      <c r="B22" s="316"/>
    </row>
    <row r="23" s="305" customFormat="1" ht="24" customHeight="1" spans="1:2">
      <c r="A23" s="314" t="s">
        <v>1323</v>
      </c>
      <c r="B23" s="316"/>
    </row>
    <row r="24" s="305" customFormat="1" ht="24" customHeight="1" spans="1:2">
      <c r="A24" s="299"/>
      <c r="B24" s="316"/>
    </row>
    <row r="25" s="304" customFormat="1" ht="24" customHeight="1" spans="1:2">
      <c r="A25" s="260" t="s">
        <v>1324</v>
      </c>
      <c r="B25" s="300">
        <v>500</v>
      </c>
    </row>
    <row r="26" s="323" customFormat="1" ht="24" customHeight="1" spans="1:2">
      <c r="A26" s="306"/>
      <c r="B26" s="324"/>
    </row>
    <row r="27" ht="24" customHeight="1"/>
    <row r="28" ht="24" customHeight="1"/>
    <row r="29" ht="24" customHeight="1"/>
    <row r="30" ht="24" customHeight="1"/>
    <row r="31" ht="24" customHeight="1"/>
    <row r="32" ht="24" customHeight="1"/>
    <row r="33" ht="24" customHeight="1"/>
    <row r="34" ht="24" customHeight="1" spans="1:1">
      <c r="A34" s="322"/>
    </row>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B95"/>
  <sheetViews>
    <sheetView showGridLines="0" showZeros="0" workbookViewId="0">
      <pane ySplit="4" topLeftCell="A37" activePane="bottomLeft" state="frozen"/>
      <selection/>
      <selection pane="bottomLeft" activeCell="A5" sqref="A5:B52"/>
    </sheetView>
  </sheetViews>
  <sheetFormatPr defaultColWidth="9" defaultRowHeight="15.95" customHeight="1" outlineLevelCol="1"/>
  <cols>
    <col min="1" max="1" width="60.625" style="306" customWidth="1"/>
    <col min="2" max="2" width="20.625" style="306" customWidth="1"/>
    <col min="3" max="3" width="11.875" style="306" customWidth="1"/>
    <col min="4" max="255" width="9" style="306"/>
    <col min="256" max="16384" width="9" style="6"/>
  </cols>
  <sheetData>
    <row r="1" s="301" customFormat="1" ht="24" customHeight="1" spans="1:2">
      <c r="A1" s="307" t="s">
        <v>1325</v>
      </c>
      <c r="B1" s="308"/>
    </row>
    <row r="2" s="302" customFormat="1" ht="42" customHeight="1" spans="1:2">
      <c r="A2" s="309" t="s">
        <v>1326</v>
      </c>
      <c r="B2" s="310"/>
    </row>
    <row r="3" s="303" customFormat="1" ht="27" customHeight="1" spans="2:2">
      <c r="B3" s="311" t="s">
        <v>3</v>
      </c>
    </row>
    <row r="4" s="304" customFormat="1" ht="23.1" customHeight="1" spans="1:2">
      <c r="A4" s="260" t="s">
        <v>4</v>
      </c>
      <c r="B4" s="294" t="s">
        <v>5</v>
      </c>
    </row>
    <row r="5" s="304" customFormat="1" ht="23.1" customHeight="1" spans="1:2">
      <c r="A5" s="278" t="s">
        <v>1327</v>
      </c>
      <c r="B5" s="297"/>
    </row>
    <row r="6" s="304" customFormat="1" ht="23.1" customHeight="1" spans="1:2">
      <c r="A6" s="139" t="s">
        <v>1328</v>
      </c>
      <c r="B6" s="298"/>
    </row>
    <row r="7" s="304" customFormat="1" ht="23.1" customHeight="1" spans="1:2">
      <c r="A7" s="278" t="s">
        <v>1329</v>
      </c>
      <c r="B7" s="297"/>
    </row>
    <row r="8" s="304" customFormat="1" ht="23.1" customHeight="1" spans="1:2">
      <c r="A8" s="139" t="s">
        <v>1330</v>
      </c>
      <c r="B8" s="298"/>
    </row>
    <row r="9" s="304" customFormat="1" ht="23.1" customHeight="1" spans="1:2">
      <c r="A9" s="139" t="s">
        <v>1331</v>
      </c>
      <c r="B9" s="298"/>
    </row>
    <row r="10" s="305" customFormat="1" ht="23.1" customHeight="1" spans="1:2">
      <c r="A10" s="139" t="s">
        <v>1332</v>
      </c>
      <c r="B10" s="298"/>
    </row>
    <row r="11" s="304" customFormat="1" ht="23.1" customHeight="1" spans="1:2">
      <c r="A11" s="278" t="s">
        <v>1333</v>
      </c>
      <c r="B11" s="297"/>
    </row>
    <row r="12" s="305" customFormat="1" ht="23.1" customHeight="1" spans="1:2">
      <c r="A12" s="139" t="s">
        <v>1334</v>
      </c>
      <c r="B12" s="298"/>
    </row>
    <row r="13" s="305" customFormat="1" ht="23.1" customHeight="1" spans="1:2">
      <c r="A13" s="139" t="s">
        <v>1335</v>
      </c>
      <c r="B13" s="298"/>
    </row>
    <row r="14" s="305" customFormat="1" ht="23.1" customHeight="1" spans="1:2">
      <c r="A14" s="139" t="s">
        <v>1336</v>
      </c>
      <c r="B14" s="298"/>
    </row>
    <row r="15" s="304" customFormat="1" ht="23.1" customHeight="1" spans="1:2">
      <c r="A15" s="278" t="s">
        <v>1337</v>
      </c>
      <c r="B15" s="297"/>
    </row>
    <row r="16" s="305" customFormat="1" ht="23.1" customHeight="1" spans="1:2">
      <c r="A16" s="139" t="s">
        <v>1338</v>
      </c>
      <c r="B16" s="298"/>
    </row>
    <row r="17" s="304" customFormat="1" ht="23.1" customHeight="1" spans="1:2">
      <c r="A17" s="278" t="s">
        <v>1339</v>
      </c>
      <c r="B17" s="297">
        <v>500</v>
      </c>
    </row>
    <row r="18" s="305" customFormat="1" ht="23.1" customHeight="1" spans="1:2">
      <c r="A18" s="139" t="s">
        <v>1340</v>
      </c>
      <c r="B18" s="298">
        <v>500</v>
      </c>
    </row>
    <row r="19" s="305" customFormat="1" ht="23.1" customHeight="1" spans="1:2">
      <c r="A19" s="139" t="s">
        <v>1341</v>
      </c>
      <c r="B19" s="298"/>
    </row>
    <row r="20" s="305" customFormat="1" ht="23.1" customHeight="1" spans="1:2">
      <c r="A20" s="139" t="s">
        <v>1342</v>
      </c>
      <c r="B20" s="298"/>
    </row>
    <row r="21" s="305" customFormat="1" ht="23.1" customHeight="1" spans="1:2">
      <c r="A21" s="139" t="s">
        <v>1343</v>
      </c>
      <c r="B21" s="298"/>
    </row>
    <row r="22" s="305" customFormat="1" ht="23.1" customHeight="1" spans="1:2">
      <c r="A22" s="139" t="s">
        <v>1344</v>
      </c>
      <c r="B22" s="298"/>
    </row>
    <row r="23" s="305" customFormat="1" ht="23.1" customHeight="1" spans="1:2">
      <c r="A23" s="139" t="s">
        <v>1345</v>
      </c>
      <c r="B23" s="298"/>
    </row>
    <row r="24" s="305" customFormat="1" ht="23.1" customHeight="1" spans="1:2">
      <c r="A24" s="139" t="s">
        <v>1346</v>
      </c>
      <c r="B24" s="298"/>
    </row>
    <row r="25" s="305" customFormat="1" ht="23.1" customHeight="1" spans="1:2">
      <c r="A25" s="139" t="s">
        <v>1347</v>
      </c>
      <c r="B25" s="298"/>
    </row>
    <row r="26" s="305" customFormat="1" ht="23.1" customHeight="1" spans="1:2">
      <c r="A26" s="139" t="s">
        <v>1348</v>
      </c>
      <c r="B26" s="298"/>
    </row>
    <row r="27" s="305" customFormat="1" ht="23.1" customHeight="1" spans="1:2">
      <c r="A27" s="139" t="s">
        <v>1349</v>
      </c>
      <c r="B27" s="298"/>
    </row>
    <row r="28" s="304" customFormat="1" ht="23.1" customHeight="1" spans="1:2">
      <c r="A28" s="278" t="s">
        <v>1350</v>
      </c>
      <c r="B28" s="297"/>
    </row>
    <row r="29" s="305" customFormat="1" ht="23.1" customHeight="1" spans="1:2">
      <c r="A29" s="139" t="s">
        <v>1351</v>
      </c>
      <c r="B29" s="298"/>
    </row>
    <row r="30" s="305" customFormat="1" ht="23.1" customHeight="1" spans="1:2">
      <c r="A30" s="139" t="s">
        <v>1352</v>
      </c>
      <c r="B30" s="298"/>
    </row>
    <row r="31" s="305" customFormat="1" ht="23.1" customHeight="1" spans="1:2">
      <c r="A31" s="139" t="s">
        <v>1353</v>
      </c>
      <c r="B31" s="298"/>
    </row>
    <row r="32" s="305" customFormat="1" ht="23.1" customHeight="1" spans="1:2">
      <c r="A32" s="139" t="s">
        <v>1354</v>
      </c>
      <c r="B32" s="298"/>
    </row>
    <row r="33" s="304" customFormat="1" ht="23.1" customHeight="1" spans="1:2">
      <c r="A33" s="278" t="s">
        <v>1355</v>
      </c>
      <c r="B33" s="297"/>
    </row>
    <row r="34" s="305" customFormat="1" ht="23.1" customHeight="1" spans="1:2">
      <c r="A34" s="139" t="s">
        <v>1356</v>
      </c>
      <c r="B34" s="298"/>
    </row>
    <row r="35" s="305" customFormat="1" ht="23.1" customHeight="1" spans="1:2">
      <c r="A35" s="139" t="s">
        <v>1357</v>
      </c>
      <c r="B35" s="298"/>
    </row>
    <row r="36" s="305" customFormat="1" ht="23.1" customHeight="1" spans="1:2">
      <c r="A36" s="139" t="s">
        <v>1358</v>
      </c>
      <c r="B36" s="298"/>
    </row>
    <row r="37" s="305" customFormat="1" ht="23.1" customHeight="1" spans="1:2">
      <c r="A37" s="139" t="s">
        <v>1359</v>
      </c>
      <c r="B37" s="298"/>
    </row>
    <row r="38" s="305" customFormat="1" ht="23.1" customHeight="1" spans="1:2">
      <c r="A38" s="139" t="s">
        <v>1360</v>
      </c>
      <c r="B38" s="298"/>
    </row>
    <row r="39" s="305" customFormat="1" ht="23.1" customHeight="1" spans="1:2">
      <c r="A39" s="139" t="s">
        <v>1361</v>
      </c>
      <c r="B39" s="298"/>
    </row>
    <row r="40" s="304" customFormat="1" ht="23.1" customHeight="1" spans="1:2">
      <c r="A40" s="278" t="s">
        <v>1362</v>
      </c>
      <c r="B40" s="297"/>
    </row>
    <row r="41" s="305" customFormat="1" ht="23.1" customHeight="1" spans="1:2">
      <c r="A41" s="139" t="s">
        <v>1363</v>
      </c>
      <c r="B41" s="298"/>
    </row>
    <row r="42" s="304" customFormat="1" ht="23.1" customHeight="1" spans="1:2">
      <c r="A42" s="278" t="s">
        <v>1364</v>
      </c>
      <c r="B42" s="297"/>
    </row>
    <row r="43" s="305" customFormat="1" ht="23.1" customHeight="1" spans="1:2">
      <c r="A43" s="139" t="s">
        <v>1365</v>
      </c>
      <c r="B43" s="298"/>
    </row>
    <row r="44" s="305" customFormat="1" ht="23.1" customHeight="1" spans="1:2">
      <c r="A44" s="139" t="s">
        <v>1366</v>
      </c>
      <c r="B44" s="298"/>
    </row>
    <row r="45" s="305" customFormat="1" ht="23.1" customHeight="1" spans="1:2">
      <c r="A45" s="139" t="s">
        <v>1367</v>
      </c>
      <c r="B45" s="298"/>
    </row>
    <row r="46" s="304" customFormat="1" ht="23.1" customHeight="1" spans="1:2">
      <c r="A46" s="278" t="s">
        <v>1368</v>
      </c>
      <c r="B46" s="297"/>
    </row>
    <row r="47" s="305" customFormat="1" ht="23.1" customHeight="1" spans="1:2">
      <c r="A47" s="139" t="s">
        <v>1369</v>
      </c>
      <c r="B47" s="298"/>
    </row>
    <row r="48" s="304" customFormat="1" ht="23.1" customHeight="1" spans="1:2">
      <c r="A48" s="278" t="s">
        <v>1370</v>
      </c>
      <c r="B48" s="297"/>
    </row>
    <row r="49" s="305" customFormat="1" ht="23.1" customHeight="1" spans="1:2">
      <c r="A49" s="139" t="s">
        <v>1371</v>
      </c>
      <c r="B49" s="298"/>
    </row>
    <row r="50" s="304" customFormat="1" ht="23.1" customHeight="1" spans="1:2">
      <c r="A50" s="278" t="s">
        <v>1372</v>
      </c>
      <c r="B50" s="297"/>
    </row>
    <row r="51" s="305" customFormat="1" ht="23.1" customHeight="1" spans="1:2">
      <c r="A51" s="299"/>
      <c r="B51" s="294"/>
    </row>
    <row r="52" s="305" customFormat="1" ht="23.1" customHeight="1" spans="1:2">
      <c r="A52" s="260" t="s">
        <v>1373</v>
      </c>
      <c r="B52" s="300">
        <v>500</v>
      </c>
    </row>
    <row r="53" ht="24" customHeight="1"/>
    <row r="54" ht="24" customHeight="1"/>
    <row r="55" ht="24" customHeight="1"/>
    <row r="56" ht="24" customHeight="1" spans="1:1">
      <c r="A56" s="322"/>
    </row>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E95"/>
  <sheetViews>
    <sheetView showZeros="0" workbookViewId="0">
      <selection activeCell="A2" sqref="A2:D2"/>
    </sheetView>
  </sheetViews>
  <sheetFormatPr defaultColWidth="9" defaultRowHeight="14.25" outlineLevelCol="4"/>
  <cols>
    <col min="1" max="1" width="30.625" style="267" customWidth="1"/>
    <col min="2" max="2" width="12.625" style="268" customWidth="1"/>
    <col min="3" max="3" width="30.625" style="267" customWidth="1"/>
    <col min="4" max="4" width="12.625" style="318" customWidth="1"/>
    <col min="5" max="5" width="9.375" style="267"/>
    <col min="6" max="255" width="9" style="267"/>
    <col min="256" max="16384" width="9" style="6"/>
  </cols>
  <sheetData>
    <row r="1" s="301" customFormat="1" ht="24" customHeight="1" spans="1:2">
      <c r="A1" s="307" t="s">
        <v>1374</v>
      </c>
      <c r="B1" s="308"/>
    </row>
    <row r="2" s="263" customFormat="1" ht="42" customHeight="1" spans="1:4">
      <c r="A2" s="271" t="s">
        <v>1375</v>
      </c>
      <c r="B2" s="272"/>
      <c r="C2" s="272"/>
      <c r="D2" s="272"/>
    </row>
    <row r="3" s="264" customFormat="1" ht="27" customHeight="1" spans="1:4">
      <c r="A3" s="273"/>
      <c r="B3" s="274"/>
      <c r="C3" s="273"/>
      <c r="D3" s="311" t="s">
        <v>3</v>
      </c>
    </row>
    <row r="4" s="265" customFormat="1" ht="30" customHeight="1" spans="1:4">
      <c r="A4" s="276" t="s">
        <v>68</v>
      </c>
      <c r="B4" s="277" t="s">
        <v>5</v>
      </c>
      <c r="C4" s="276" t="s">
        <v>69</v>
      </c>
      <c r="D4" s="277" t="s">
        <v>5</v>
      </c>
    </row>
    <row r="5" s="266" customFormat="1" ht="24" customHeight="1" spans="1:4">
      <c r="A5" s="278" t="s">
        <v>1376</v>
      </c>
      <c r="B5" s="319">
        <v>500</v>
      </c>
      <c r="C5" s="278" t="s">
        <v>1377</v>
      </c>
      <c r="D5" s="319">
        <v>500</v>
      </c>
    </row>
    <row r="6" s="266" customFormat="1" ht="24" customHeight="1" spans="1:4">
      <c r="A6" s="278" t="s">
        <v>72</v>
      </c>
      <c r="B6" s="319"/>
      <c r="C6" s="188" t="s">
        <v>73</v>
      </c>
      <c r="D6" s="319"/>
    </row>
    <row r="7" s="266" customFormat="1" ht="24" customHeight="1" spans="1:4">
      <c r="A7" s="281" t="s">
        <v>74</v>
      </c>
      <c r="B7" s="282"/>
      <c r="C7" s="281" t="s">
        <v>75</v>
      </c>
      <c r="D7" s="282"/>
    </row>
    <row r="8" s="266" customFormat="1" ht="24" customHeight="1" spans="1:4">
      <c r="A8" s="281" t="s">
        <v>80</v>
      </c>
      <c r="B8" s="282"/>
      <c r="C8" s="281" t="s">
        <v>81</v>
      </c>
      <c r="D8" s="282"/>
    </row>
    <row r="9" s="266" customFormat="1" ht="24" customHeight="1" spans="1:4">
      <c r="A9" s="281" t="s">
        <v>82</v>
      </c>
      <c r="B9" s="282"/>
      <c r="C9" s="320" t="s">
        <v>101</v>
      </c>
      <c r="D9" s="280"/>
    </row>
    <row r="10" s="266" customFormat="1" ht="24" customHeight="1" spans="1:4">
      <c r="A10" s="281" t="s">
        <v>90</v>
      </c>
      <c r="B10" s="282"/>
      <c r="C10" s="281" t="s">
        <v>1378</v>
      </c>
      <c r="D10" s="282"/>
    </row>
    <row r="11" s="266" customFormat="1" ht="24" customHeight="1" spans="1:4">
      <c r="A11" s="285" t="s">
        <v>1379</v>
      </c>
      <c r="B11" s="282"/>
      <c r="C11" s="287" t="s">
        <v>111</v>
      </c>
      <c r="D11" s="282"/>
    </row>
    <row r="12" s="266" customFormat="1" ht="24" customHeight="1" spans="1:4">
      <c r="A12" s="287" t="s">
        <v>111</v>
      </c>
      <c r="B12" s="288"/>
      <c r="C12" s="287" t="s">
        <v>111</v>
      </c>
      <c r="D12" s="282"/>
    </row>
    <row r="13" s="266" customFormat="1" ht="24" customHeight="1" spans="1:4">
      <c r="A13" s="287" t="s">
        <v>111</v>
      </c>
      <c r="B13" s="194"/>
      <c r="C13" s="281"/>
      <c r="D13" s="282"/>
    </row>
    <row r="14" s="266" customFormat="1" ht="24" customHeight="1" spans="1:4">
      <c r="A14" s="291"/>
      <c r="B14" s="194"/>
      <c r="C14" s="321"/>
      <c r="D14" s="286"/>
    </row>
    <row r="15" s="266" customFormat="1" ht="24" customHeight="1" spans="1:4">
      <c r="A15" s="141" t="s">
        <v>115</v>
      </c>
      <c r="B15" s="194">
        <v>500</v>
      </c>
      <c r="C15" s="294" t="s">
        <v>116</v>
      </c>
      <c r="D15" s="280">
        <v>500</v>
      </c>
    </row>
    <row r="16" s="266" customFormat="1" ht="24" customHeight="1" spans="1:4">
      <c r="A16" s="267"/>
      <c r="B16" s="268"/>
      <c r="C16" s="267"/>
      <c r="D16" s="318"/>
    </row>
    <row r="17" s="266" customFormat="1" ht="24" customHeight="1" spans="1:5">
      <c r="A17" s="267"/>
      <c r="B17" s="268"/>
      <c r="C17" s="267"/>
      <c r="D17" s="318"/>
      <c r="E17" s="293"/>
    </row>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spans="1:1">
      <c r="A28" s="266"/>
    </row>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scale="98"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B88"/>
  <sheetViews>
    <sheetView showGridLines="0" showZeros="0" workbookViewId="0">
      <selection activeCell="B27" sqref="B27"/>
    </sheetView>
  </sheetViews>
  <sheetFormatPr defaultColWidth="8.125" defaultRowHeight="15.95" customHeight="1" outlineLevelCol="1"/>
  <cols>
    <col min="1" max="1" width="57.625" style="306" customWidth="1"/>
    <col min="2" max="2" width="25.625" style="306" customWidth="1"/>
    <col min="3" max="3" width="8.125" style="306"/>
    <col min="4" max="4" width="9.375" style="306" customWidth="1"/>
    <col min="5" max="255" width="8.125" style="306"/>
    <col min="256" max="16384" width="8.125" style="6"/>
  </cols>
  <sheetData>
    <row r="1" s="301" customFormat="1" ht="24" customHeight="1" spans="1:2">
      <c r="A1" s="307" t="s">
        <v>1380</v>
      </c>
      <c r="B1" s="308"/>
    </row>
    <row r="2" s="302" customFormat="1" ht="42" customHeight="1" spans="1:2">
      <c r="A2" s="309" t="s">
        <v>1381</v>
      </c>
      <c r="B2" s="310"/>
    </row>
    <row r="3" s="303" customFormat="1" ht="27" customHeight="1" spans="2:2">
      <c r="B3" s="311" t="s">
        <v>3</v>
      </c>
    </row>
    <row r="4" s="304" customFormat="1" ht="26.1" customHeight="1" spans="1:2">
      <c r="A4" s="260" t="s">
        <v>4</v>
      </c>
      <c r="B4" s="294" t="s">
        <v>5</v>
      </c>
    </row>
    <row r="5" s="304" customFormat="1" ht="24" customHeight="1" spans="1:2">
      <c r="A5" s="312" t="s">
        <v>1307</v>
      </c>
      <c r="B5" s="313">
        <v>500</v>
      </c>
    </row>
    <row r="6" s="305" customFormat="1" ht="24" customHeight="1" spans="1:2">
      <c r="A6" s="314" t="s">
        <v>1308</v>
      </c>
      <c r="B6" s="315"/>
    </row>
    <row r="7" s="305" customFormat="1" ht="24" customHeight="1" spans="1:2">
      <c r="A7" s="314" t="s">
        <v>1309</v>
      </c>
      <c r="B7" s="315"/>
    </row>
    <row r="8" s="305" customFormat="1" ht="24" customHeight="1" spans="1:2">
      <c r="A8" s="314" t="s">
        <v>1310</v>
      </c>
      <c r="B8" s="315"/>
    </row>
    <row r="9" s="305" customFormat="1" ht="24" customHeight="1" spans="1:2">
      <c r="A9" s="314" t="s">
        <v>1311</v>
      </c>
      <c r="B9" s="315"/>
    </row>
    <row r="10" s="305" customFormat="1" ht="24" customHeight="1" spans="1:2">
      <c r="A10" s="314" t="s">
        <v>1312</v>
      </c>
      <c r="B10" s="315">
        <v>500</v>
      </c>
    </row>
    <row r="11" s="305" customFormat="1" ht="24" customHeight="1" spans="1:2">
      <c r="A11" s="314" t="s">
        <v>1313</v>
      </c>
      <c r="B11" s="315"/>
    </row>
    <row r="12" s="305" customFormat="1" ht="24" customHeight="1" spans="1:2">
      <c r="A12" s="314" t="s">
        <v>1314</v>
      </c>
      <c r="B12" s="316"/>
    </row>
    <row r="13" s="305" customFormat="1" ht="24" customHeight="1" spans="1:2">
      <c r="A13" s="314" t="s">
        <v>1315</v>
      </c>
      <c r="B13" s="316"/>
    </row>
    <row r="14" s="305" customFormat="1" ht="24" customHeight="1" spans="1:2">
      <c r="A14" s="314" t="s">
        <v>111</v>
      </c>
      <c r="B14" s="316"/>
    </row>
    <row r="15" s="305" customFormat="1" ht="24" customHeight="1" spans="1:2">
      <c r="A15" s="314" t="s">
        <v>111</v>
      </c>
      <c r="B15" s="316"/>
    </row>
    <row r="16" s="305" customFormat="1" ht="24" customHeight="1" spans="1:2">
      <c r="A16" s="314" t="s">
        <v>1316</v>
      </c>
      <c r="B16" s="316"/>
    </row>
    <row r="17" s="304" customFormat="1" ht="24" customHeight="1" spans="1:2">
      <c r="A17" s="312" t="s">
        <v>1317</v>
      </c>
      <c r="B17" s="300"/>
    </row>
    <row r="18" s="305" customFormat="1" ht="24" customHeight="1" spans="1:2">
      <c r="A18" s="314" t="s">
        <v>1318</v>
      </c>
      <c r="B18" s="317"/>
    </row>
    <row r="19" s="305" customFormat="1" ht="24" customHeight="1" spans="1:2">
      <c r="A19" s="314" t="s">
        <v>1319</v>
      </c>
      <c r="B19" s="317"/>
    </row>
    <row r="20" s="305" customFormat="1" ht="24" customHeight="1" spans="1:2">
      <c r="A20" s="314" t="s">
        <v>1320</v>
      </c>
      <c r="B20" s="316"/>
    </row>
    <row r="21" s="305" customFormat="1" ht="24" customHeight="1" spans="1:2">
      <c r="A21" s="314" t="s">
        <v>1321</v>
      </c>
      <c r="B21" s="317"/>
    </row>
    <row r="22" s="305" customFormat="1" ht="24" customHeight="1" spans="1:2">
      <c r="A22" s="314" t="s">
        <v>1322</v>
      </c>
      <c r="B22" s="317"/>
    </row>
    <row r="23" s="305" customFormat="1" ht="24" customHeight="1" spans="1:2">
      <c r="A23" s="314" t="s">
        <v>111</v>
      </c>
      <c r="B23" s="316"/>
    </row>
    <row r="24" s="305" customFormat="1" ht="24" customHeight="1" spans="1:2">
      <c r="A24" s="314" t="s">
        <v>111</v>
      </c>
      <c r="B24" s="316"/>
    </row>
    <row r="25" s="305" customFormat="1" ht="24" customHeight="1" spans="1:2">
      <c r="A25" s="314" t="s">
        <v>1323</v>
      </c>
      <c r="B25" s="316"/>
    </row>
    <row r="26" s="305" customFormat="1" ht="24" customHeight="1" spans="1:2">
      <c r="A26" s="299"/>
      <c r="B26" s="316"/>
    </row>
    <row r="27" s="304" customFormat="1" ht="24" customHeight="1" spans="1:2">
      <c r="A27" s="260" t="s">
        <v>1324</v>
      </c>
      <c r="B27" s="300">
        <v>500</v>
      </c>
    </row>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95"/>
  <sheetViews>
    <sheetView showZeros="0" workbookViewId="0">
      <selection activeCell="A2" sqref="A2:B2"/>
    </sheetView>
  </sheetViews>
  <sheetFormatPr defaultColWidth="9" defaultRowHeight="14.25" outlineLevelCol="1"/>
  <cols>
    <col min="1" max="1" width="57.625" style="246" customWidth="1"/>
    <col min="2" max="2" width="25.625" style="244" customWidth="1"/>
    <col min="3" max="16384" width="9" style="246"/>
  </cols>
  <sheetData>
    <row r="1" s="123" customFormat="1" ht="24" customHeight="1" spans="1:2">
      <c r="A1" s="240" t="s">
        <v>1382</v>
      </c>
      <c r="B1" s="130"/>
    </row>
    <row r="2" s="241" customFormat="1" ht="42" customHeight="1" spans="1:2">
      <c r="A2" s="295" t="s">
        <v>1383</v>
      </c>
      <c r="B2" s="295"/>
    </row>
    <row r="3" s="242" customFormat="1" ht="27" customHeight="1" spans="1:2">
      <c r="A3" s="249"/>
      <c r="B3" s="250" t="s">
        <v>3</v>
      </c>
    </row>
    <row r="4" ht="27.95" customHeight="1" spans="1:2">
      <c r="A4" s="296" t="s">
        <v>4</v>
      </c>
      <c r="B4" s="252" t="s">
        <v>5</v>
      </c>
    </row>
    <row r="5" ht="24" customHeight="1" spans="1:2">
      <c r="A5" s="278" t="s">
        <v>1327</v>
      </c>
      <c r="B5" s="297"/>
    </row>
    <row r="6" ht="24" customHeight="1" spans="1:2">
      <c r="A6" s="139" t="s">
        <v>1328</v>
      </c>
      <c r="B6" s="298"/>
    </row>
    <row r="7" ht="24" customHeight="1" spans="1:2">
      <c r="A7" s="278" t="s">
        <v>1329</v>
      </c>
      <c r="B7" s="297"/>
    </row>
    <row r="8" ht="24" customHeight="1" spans="1:2">
      <c r="A8" s="139" t="s">
        <v>1330</v>
      </c>
      <c r="B8" s="298"/>
    </row>
    <row r="9" ht="24" customHeight="1" spans="1:2">
      <c r="A9" s="139" t="s">
        <v>1331</v>
      </c>
      <c r="B9" s="298"/>
    </row>
    <row r="10" ht="24" customHeight="1" spans="1:2">
      <c r="A10" s="139" t="s">
        <v>1332</v>
      </c>
      <c r="B10" s="298"/>
    </row>
    <row r="11" ht="24" customHeight="1" spans="1:2">
      <c r="A11" s="278" t="s">
        <v>1333</v>
      </c>
      <c r="B11" s="297"/>
    </row>
    <row r="12" ht="24" customHeight="1" spans="1:2">
      <c r="A12" s="139" t="s">
        <v>1334</v>
      </c>
      <c r="B12" s="298"/>
    </row>
    <row r="13" ht="24" customHeight="1" spans="1:2">
      <c r="A13" s="139" t="s">
        <v>1335</v>
      </c>
      <c r="B13" s="298"/>
    </row>
    <row r="14" ht="24" customHeight="1" spans="1:2">
      <c r="A14" s="139" t="s">
        <v>1336</v>
      </c>
      <c r="B14" s="298"/>
    </row>
    <row r="15" ht="24" customHeight="1" spans="1:2">
      <c r="A15" s="278" t="s">
        <v>1337</v>
      </c>
      <c r="B15" s="297"/>
    </row>
    <row r="16" ht="24" customHeight="1" spans="1:2">
      <c r="A16" s="139" t="s">
        <v>1338</v>
      </c>
      <c r="B16" s="298"/>
    </row>
    <row r="17" ht="24" customHeight="1" spans="1:2">
      <c r="A17" s="278" t="s">
        <v>1339</v>
      </c>
      <c r="B17" s="297">
        <v>500</v>
      </c>
    </row>
    <row r="18" ht="24" customHeight="1" spans="1:2">
      <c r="A18" s="139" t="s">
        <v>1340</v>
      </c>
      <c r="B18" s="298">
        <v>500</v>
      </c>
    </row>
    <row r="19" ht="24" customHeight="1" spans="1:2">
      <c r="A19" s="139" t="s">
        <v>1341</v>
      </c>
      <c r="B19" s="298"/>
    </row>
    <row r="20" ht="24" customHeight="1" spans="1:2">
      <c r="A20" s="139" t="s">
        <v>1342</v>
      </c>
      <c r="B20" s="298"/>
    </row>
    <row r="21" ht="24" customHeight="1" spans="1:2">
      <c r="A21" s="139" t="s">
        <v>1343</v>
      </c>
      <c r="B21" s="298"/>
    </row>
    <row r="22" ht="24" customHeight="1" spans="1:2">
      <c r="A22" s="139" t="s">
        <v>1344</v>
      </c>
      <c r="B22" s="298"/>
    </row>
    <row r="23" ht="24" customHeight="1" spans="1:2">
      <c r="A23" s="139" t="s">
        <v>1345</v>
      </c>
      <c r="B23" s="298"/>
    </row>
    <row r="24" ht="24" customHeight="1" spans="1:2">
      <c r="A24" s="139" t="s">
        <v>1346</v>
      </c>
      <c r="B24" s="298"/>
    </row>
    <row r="25" ht="24" customHeight="1" spans="1:2">
      <c r="A25" s="139" t="s">
        <v>1347</v>
      </c>
      <c r="B25" s="298"/>
    </row>
    <row r="26" ht="24" customHeight="1" spans="1:2">
      <c r="A26" s="139" t="s">
        <v>1348</v>
      </c>
      <c r="B26" s="298"/>
    </row>
    <row r="27" ht="24" customHeight="1" spans="1:2">
      <c r="A27" s="139" t="s">
        <v>1349</v>
      </c>
      <c r="B27" s="298"/>
    </row>
    <row r="28" ht="24" customHeight="1" spans="1:2">
      <c r="A28" s="278" t="s">
        <v>1350</v>
      </c>
      <c r="B28" s="297"/>
    </row>
    <row r="29" ht="24" customHeight="1" spans="1:2">
      <c r="A29" s="139" t="s">
        <v>1351</v>
      </c>
      <c r="B29" s="298"/>
    </row>
    <row r="30" ht="24" customHeight="1" spans="1:2">
      <c r="A30" s="139" t="s">
        <v>1352</v>
      </c>
      <c r="B30" s="298"/>
    </row>
    <row r="31" ht="24" customHeight="1" spans="1:2">
      <c r="A31" s="139" t="s">
        <v>1353</v>
      </c>
      <c r="B31" s="298"/>
    </row>
    <row r="32" ht="24" customHeight="1" spans="1:2">
      <c r="A32" s="139" t="s">
        <v>1354</v>
      </c>
      <c r="B32" s="298"/>
    </row>
    <row r="33" ht="24" customHeight="1" spans="1:2">
      <c r="A33" s="278" t="s">
        <v>1355</v>
      </c>
      <c r="B33" s="297"/>
    </row>
    <row r="34" ht="24" customHeight="1" spans="1:2">
      <c r="A34" s="139" t="s">
        <v>1356</v>
      </c>
      <c r="B34" s="298"/>
    </row>
    <row r="35" ht="24" customHeight="1" spans="1:2">
      <c r="A35" s="139" t="s">
        <v>1357</v>
      </c>
      <c r="B35" s="298"/>
    </row>
    <row r="36" ht="24" customHeight="1" spans="1:2">
      <c r="A36" s="139" t="s">
        <v>1358</v>
      </c>
      <c r="B36" s="298"/>
    </row>
    <row r="37" ht="24" customHeight="1" spans="1:2">
      <c r="A37" s="139" t="s">
        <v>1359</v>
      </c>
      <c r="B37" s="298"/>
    </row>
    <row r="38" ht="24" customHeight="1" spans="1:2">
      <c r="A38" s="139" t="s">
        <v>1360</v>
      </c>
      <c r="B38" s="298"/>
    </row>
    <row r="39" ht="24" customHeight="1" spans="1:2">
      <c r="A39" s="139" t="s">
        <v>1361</v>
      </c>
      <c r="B39" s="298"/>
    </row>
    <row r="40" ht="24" customHeight="1" spans="1:2">
      <c r="A40" s="278" t="s">
        <v>1362</v>
      </c>
      <c r="B40" s="297"/>
    </row>
    <row r="41" ht="24" customHeight="1" spans="1:2">
      <c r="A41" s="139" t="s">
        <v>1363</v>
      </c>
      <c r="B41" s="298"/>
    </row>
    <row r="42" ht="24" customHeight="1" spans="1:2">
      <c r="A42" s="278" t="s">
        <v>1364</v>
      </c>
      <c r="B42" s="297"/>
    </row>
    <row r="43" ht="24" customHeight="1" spans="1:2">
      <c r="A43" s="139" t="s">
        <v>1365</v>
      </c>
      <c r="B43" s="298"/>
    </row>
    <row r="44" ht="24" customHeight="1" spans="1:2">
      <c r="A44" s="139" t="s">
        <v>1366</v>
      </c>
      <c r="B44" s="298"/>
    </row>
    <row r="45" ht="24" customHeight="1" spans="1:2">
      <c r="A45" s="139" t="s">
        <v>1367</v>
      </c>
      <c r="B45" s="298"/>
    </row>
    <row r="46" ht="24" customHeight="1" spans="1:2">
      <c r="A46" s="278" t="s">
        <v>1368</v>
      </c>
      <c r="B46" s="297"/>
    </row>
    <row r="47" ht="24" customHeight="1" spans="1:2">
      <c r="A47" s="139" t="s">
        <v>1369</v>
      </c>
      <c r="B47" s="298"/>
    </row>
    <row r="48" ht="24" customHeight="1" spans="1:2">
      <c r="A48" s="278" t="s">
        <v>1370</v>
      </c>
      <c r="B48" s="297"/>
    </row>
    <row r="49" ht="24" customHeight="1" spans="1:2">
      <c r="A49" s="139" t="s">
        <v>1371</v>
      </c>
      <c r="B49" s="298"/>
    </row>
    <row r="50" ht="24" customHeight="1" spans="1:2">
      <c r="A50" s="278" t="s">
        <v>1372</v>
      </c>
      <c r="B50" s="297"/>
    </row>
    <row r="51" ht="24" customHeight="1" spans="1:2">
      <c r="A51" s="299"/>
      <c r="B51" s="294"/>
    </row>
    <row r="52" ht="24" customHeight="1" spans="1:2">
      <c r="A52" s="260" t="s">
        <v>1373</v>
      </c>
      <c r="B52" s="300">
        <v>500</v>
      </c>
    </row>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F93"/>
  <sheetViews>
    <sheetView showZeros="0" workbookViewId="0">
      <selection activeCell="E15" sqref="E15"/>
    </sheetView>
  </sheetViews>
  <sheetFormatPr defaultColWidth="9" defaultRowHeight="14.25" outlineLevelCol="5"/>
  <cols>
    <col min="1" max="1" width="30.625" style="267" customWidth="1"/>
    <col min="2" max="2" width="12.625" style="268" customWidth="1"/>
    <col min="3" max="3" width="30.625" style="267" customWidth="1"/>
    <col min="4" max="4" width="12.625" style="268" customWidth="1"/>
    <col min="5" max="16384" width="9" style="267"/>
  </cols>
  <sheetData>
    <row r="1" s="262" customFormat="1" ht="24" customHeight="1" spans="1:3">
      <c r="A1" s="269" t="s">
        <v>1384</v>
      </c>
      <c r="B1" s="270"/>
      <c r="C1" s="270"/>
    </row>
    <row r="2" s="263" customFormat="1" ht="42" customHeight="1" spans="1:4">
      <c r="A2" s="271" t="s">
        <v>1385</v>
      </c>
      <c r="B2" s="272"/>
      <c r="C2" s="272"/>
      <c r="D2" s="272"/>
    </row>
    <row r="3" s="264" customFormat="1" ht="27" customHeight="1" spans="1:4">
      <c r="A3" s="273"/>
      <c r="B3" s="274"/>
      <c r="C3" s="275" t="s">
        <v>3</v>
      </c>
      <c r="D3" s="275"/>
    </row>
    <row r="4" s="265" customFormat="1" ht="30" customHeight="1" spans="1:4">
      <c r="A4" s="276" t="s">
        <v>68</v>
      </c>
      <c r="B4" s="277" t="s">
        <v>5</v>
      </c>
      <c r="C4" s="276" t="s">
        <v>69</v>
      </c>
      <c r="D4" s="277" t="s">
        <v>5</v>
      </c>
    </row>
    <row r="5" s="266" customFormat="1" ht="24" customHeight="1" spans="1:4">
      <c r="A5" s="278" t="s">
        <v>1376</v>
      </c>
      <c r="B5" s="279">
        <v>500</v>
      </c>
      <c r="C5" s="278" t="s">
        <v>1377</v>
      </c>
      <c r="D5" s="279">
        <v>500</v>
      </c>
    </row>
    <row r="6" s="266" customFormat="1" ht="24" customHeight="1" spans="1:4">
      <c r="A6" s="278" t="s">
        <v>72</v>
      </c>
      <c r="B6" s="280"/>
      <c r="C6" s="278" t="s">
        <v>73</v>
      </c>
      <c r="D6" s="280"/>
    </row>
    <row r="7" s="266" customFormat="1" ht="24" customHeight="1" spans="1:4">
      <c r="A7" s="281" t="s">
        <v>74</v>
      </c>
      <c r="B7" s="282"/>
      <c r="C7" s="283" t="s">
        <v>1058</v>
      </c>
      <c r="D7" s="282"/>
    </row>
    <row r="8" s="266" customFormat="1" ht="24" customHeight="1" spans="1:4">
      <c r="A8" s="281" t="s">
        <v>1061</v>
      </c>
      <c r="B8" s="282"/>
      <c r="C8" s="283" t="s">
        <v>75</v>
      </c>
      <c r="D8" s="282"/>
    </row>
    <row r="9" s="266" customFormat="1" ht="24" customHeight="1" spans="1:4">
      <c r="A9" s="281" t="s">
        <v>80</v>
      </c>
      <c r="B9" s="282"/>
      <c r="C9" s="283" t="s">
        <v>81</v>
      </c>
      <c r="D9" s="282"/>
    </row>
    <row r="10" s="266" customFormat="1" ht="24" customHeight="1" spans="1:4">
      <c r="A10" s="281" t="s">
        <v>82</v>
      </c>
      <c r="B10" s="282"/>
      <c r="C10" s="283" t="s">
        <v>1064</v>
      </c>
      <c r="D10" s="282"/>
    </row>
    <row r="11" s="266" customFormat="1" ht="24" customHeight="1" spans="1:4">
      <c r="A11" s="281" t="s">
        <v>90</v>
      </c>
      <c r="B11" s="282"/>
      <c r="C11" s="284" t="s">
        <v>101</v>
      </c>
      <c r="D11" s="194"/>
    </row>
    <row r="12" s="266" customFormat="1" ht="24" customHeight="1" spans="1:4">
      <c r="A12" s="285" t="s">
        <v>1379</v>
      </c>
      <c r="B12" s="282"/>
      <c r="C12" s="281" t="s">
        <v>1378</v>
      </c>
      <c r="D12" s="286"/>
    </row>
    <row r="13" s="266" customFormat="1" ht="24" customHeight="1" spans="1:4">
      <c r="A13" s="287" t="s">
        <v>111</v>
      </c>
      <c r="B13" s="288"/>
      <c r="C13" s="289" t="s">
        <v>111</v>
      </c>
      <c r="D13" s="286"/>
    </row>
    <row r="14" s="266" customFormat="1" ht="24" customHeight="1" spans="1:4">
      <c r="A14" s="287" t="s">
        <v>111</v>
      </c>
      <c r="B14" s="281"/>
      <c r="C14" s="287" t="s">
        <v>111</v>
      </c>
      <c r="D14" s="286"/>
    </row>
    <row r="15" s="266" customFormat="1" ht="24" customHeight="1" spans="1:6">
      <c r="A15" s="290"/>
      <c r="B15" s="280"/>
      <c r="C15" s="291"/>
      <c r="D15" s="292"/>
      <c r="E15" s="293"/>
      <c r="F15" s="293"/>
    </row>
    <row r="16" s="266" customFormat="1" ht="24" customHeight="1" spans="1:6">
      <c r="A16" s="294" t="s">
        <v>115</v>
      </c>
      <c r="B16" s="280">
        <v>500</v>
      </c>
      <c r="C16" s="294" t="s">
        <v>116</v>
      </c>
      <c r="D16" s="280">
        <v>500</v>
      </c>
      <c r="E16" s="293"/>
      <c r="F16" s="293"/>
    </row>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spans="1:1">
      <c r="A31" s="266"/>
    </row>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sheetData>
  <mergeCells count="2">
    <mergeCell ref="A2:D2"/>
    <mergeCell ref="C3:D3"/>
  </mergeCells>
  <printOptions horizontalCentered="1"/>
  <pageMargins left="0.590277777777778" right="0.590277777777778" top="0.786805555555556" bottom="0.786805555555556" header="0.5" footer="0.5"/>
  <pageSetup paperSize="9" scale="9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H95"/>
  <sheetViews>
    <sheetView showGridLines="0" showZeros="0" topLeftCell="A12" workbookViewId="0">
      <selection activeCell="B5" sqref="B5:B32"/>
    </sheetView>
  </sheetViews>
  <sheetFormatPr defaultColWidth="9" defaultRowHeight="15" customHeight="1" outlineLevelCol="7"/>
  <cols>
    <col min="1" max="1" width="47.25" style="500" customWidth="1"/>
    <col min="2" max="2" width="39.5" style="500" customWidth="1"/>
    <col min="3" max="3" width="9" style="500"/>
    <col min="4" max="4" width="3.625" style="500" customWidth="1"/>
    <col min="5" max="16384" width="9" style="500"/>
  </cols>
  <sheetData>
    <row r="1" s="301" customFormat="1" ht="24" customHeight="1" spans="1:2">
      <c r="A1" s="307" t="s">
        <v>1</v>
      </c>
      <c r="B1" s="308"/>
    </row>
    <row r="2" s="495" customFormat="1" ht="42" customHeight="1" spans="1:2">
      <c r="A2" s="501" t="s">
        <v>2</v>
      </c>
      <c r="B2" s="501"/>
    </row>
    <row r="3" s="496" customFormat="1" ht="27" customHeight="1" spans="2:2">
      <c r="B3" s="502" t="s">
        <v>3</v>
      </c>
    </row>
    <row r="4" s="497" customFormat="1" ht="30" customHeight="1" spans="1:2">
      <c r="A4" s="260" t="s">
        <v>4</v>
      </c>
      <c r="B4" s="260" t="s">
        <v>5</v>
      </c>
    </row>
    <row r="5" s="498" customFormat="1" ht="24" customHeight="1" spans="1:2">
      <c r="A5" s="505" t="s">
        <v>6</v>
      </c>
      <c r="B5" s="506">
        <v>5119</v>
      </c>
    </row>
    <row r="6" s="498" customFormat="1" ht="24" customHeight="1" spans="1:2">
      <c r="A6" s="507" t="s">
        <v>7</v>
      </c>
      <c r="B6" s="508">
        <v>3000</v>
      </c>
    </row>
    <row r="7" s="498" customFormat="1" ht="24" customHeight="1" spans="1:2">
      <c r="A7" s="507" t="s">
        <v>8</v>
      </c>
      <c r="B7" s="508">
        <v>600</v>
      </c>
    </row>
    <row r="8" s="498" customFormat="1" ht="24" customHeight="1" spans="1:2">
      <c r="A8" s="507" t="s">
        <v>9</v>
      </c>
      <c r="B8" s="508"/>
    </row>
    <row r="9" s="498" customFormat="1" ht="24" customHeight="1" spans="1:8">
      <c r="A9" s="507" t="s">
        <v>10</v>
      </c>
      <c r="B9" s="508">
        <v>338</v>
      </c>
      <c r="H9" s="536"/>
    </row>
    <row r="10" s="498" customFormat="1" ht="24" customHeight="1" spans="1:2">
      <c r="A10" s="507" t="s">
        <v>11</v>
      </c>
      <c r="B10" s="508">
        <v>55</v>
      </c>
    </row>
    <row r="11" s="498" customFormat="1" ht="24" customHeight="1" spans="1:2">
      <c r="A11" s="507" t="s">
        <v>12</v>
      </c>
      <c r="B11" s="508">
        <v>150</v>
      </c>
    </row>
    <row r="12" s="498" customFormat="1" ht="24" customHeight="1" spans="1:2">
      <c r="A12" s="507" t="s">
        <v>13</v>
      </c>
      <c r="B12" s="508">
        <v>114</v>
      </c>
    </row>
    <row r="13" s="498" customFormat="1" ht="24" customHeight="1" spans="1:2">
      <c r="A13" s="507" t="s">
        <v>14</v>
      </c>
      <c r="B13" s="508">
        <v>28</v>
      </c>
    </row>
    <row r="14" s="498" customFormat="1" ht="24" customHeight="1" spans="1:2">
      <c r="A14" s="507" t="s">
        <v>15</v>
      </c>
      <c r="B14" s="508">
        <v>35</v>
      </c>
    </row>
    <row r="15" s="498" customFormat="1" ht="24" customHeight="1" spans="1:2">
      <c r="A15" s="507" t="s">
        <v>16</v>
      </c>
      <c r="B15" s="508">
        <v>248</v>
      </c>
    </row>
    <row r="16" s="498" customFormat="1" ht="24" customHeight="1" spans="1:2">
      <c r="A16" s="507" t="s">
        <v>17</v>
      </c>
      <c r="B16" s="508">
        <v>162</v>
      </c>
    </row>
    <row r="17" s="498" customFormat="1" ht="24" customHeight="1" spans="1:2">
      <c r="A17" s="507" t="s">
        <v>18</v>
      </c>
      <c r="B17" s="508"/>
    </row>
    <row r="18" s="498" customFormat="1" ht="24" customHeight="1" spans="1:2">
      <c r="A18" s="507" t="s">
        <v>19</v>
      </c>
      <c r="B18" s="508">
        <v>360</v>
      </c>
    </row>
    <row r="19" s="498" customFormat="1" ht="24" customHeight="1" spans="1:2">
      <c r="A19" s="507" t="s">
        <v>20</v>
      </c>
      <c r="B19" s="508"/>
    </row>
    <row r="20" s="498" customFormat="1" ht="24" customHeight="1" spans="1:2">
      <c r="A20" s="507" t="s">
        <v>21</v>
      </c>
      <c r="B20" s="508">
        <v>29</v>
      </c>
    </row>
    <row r="21" s="498" customFormat="1" ht="24" customHeight="1" spans="1:2">
      <c r="A21" s="507" t="s">
        <v>22</v>
      </c>
      <c r="B21" s="508"/>
    </row>
    <row r="22" s="498" customFormat="1" ht="24" customHeight="1" spans="1:2">
      <c r="A22" s="505" t="s">
        <v>23</v>
      </c>
      <c r="B22" s="506">
        <v>1706</v>
      </c>
    </row>
    <row r="23" s="498" customFormat="1" ht="24" customHeight="1" spans="1:2">
      <c r="A23" s="507" t="s">
        <v>24</v>
      </c>
      <c r="B23" s="508">
        <v>1000</v>
      </c>
    </row>
    <row r="24" s="498" customFormat="1" ht="24" customHeight="1" spans="1:2">
      <c r="A24" s="507" t="s">
        <v>25</v>
      </c>
      <c r="B24" s="508">
        <v>77</v>
      </c>
    </row>
    <row r="25" s="498" customFormat="1" ht="24" customHeight="1" spans="1:2">
      <c r="A25" s="507" t="s">
        <v>26</v>
      </c>
      <c r="B25" s="508">
        <v>400</v>
      </c>
    </row>
    <row r="26" s="498" customFormat="1" ht="24" customHeight="1" spans="1:2">
      <c r="A26" s="507" t="s">
        <v>27</v>
      </c>
      <c r="B26" s="508">
        <v>29</v>
      </c>
    </row>
    <row r="27" s="498" customFormat="1" ht="24" customHeight="1" spans="1:2">
      <c r="A27" s="507" t="s">
        <v>28</v>
      </c>
      <c r="B27" s="508">
        <v>200</v>
      </c>
    </row>
    <row r="28" s="498" customFormat="1" ht="24" customHeight="1" spans="1:2">
      <c r="A28" s="507" t="s">
        <v>29</v>
      </c>
      <c r="B28" s="508"/>
    </row>
    <row r="29" s="498" customFormat="1" ht="24" customHeight="1" spans="1:2">
      <c r="A29" s="507" t="s">
        <v>30</v>
      </c>
      <c r="B29" s="508"/>
    </row>
    <row r="30" s="498" customFormat="1" ht="24" customHeight="1" spans="1:2">
      <c r="A30" s="507" t="s">
        <v>31</v>
      </c>
      <c r="B30" s="508"/>
    </row>
    <row r="31" s="498" customFormat="1" ht="24" customHeight="1" spans="1:2">
      <c r="A31" s="509"/>
      <c r="B31" s="510"/>
    </row>
    <row r="32" s="497" customFormat="1" ht="24" customHeight="1" spans="1:2">
      <c r="A32" s="260" t="s">
        <v>32</v>
      </c>
      <c r="B32" s="506">
        <v>6825</v>
      </c>
    </row>
    <row r="33" s="535" customFormat="1" ht="24" customHeight="1" spans="1:2">
      <c r="A33" s="537"/>
      <c r="B33" s="537"/>
    </row>
    <row r="34" ht="24" customHeight="1" spans="2:2">
      <c r="B34" s="500">
        <f>B22-SUM(B23:B30)</f>
        <v>0</v>
      </c>
    </row>
    <row r="35" ht="24" customHeight="1" spans="2:2">
      <c r="B35" s="513"/>
    </row>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2">
    <mergeCell ref="A2:B2"/>
    <mergeCell ref="A33:B33"/>
  </mergeCells>
  <printOptions horizontalCentered="1"/>
  <pageMargins left="0.590277777777778" right="0.590277777777778" top="0.786805555555556" bottom="0.786805555555556" header="0.5" footer="0.5"/>
  <pageSetup paperSize="9" scale="8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FF0000"/>
    <pageSetUpPr fitToPage="1"/>
  </sheetPr>
  <dimension ref="A1:GU98"/>
  <sheetViews>
    <sheetView showZeros="0" workbookViewId="0">
      <selection activeCell="B5" sqref="B5"/>
    </sheetView>
  </sheetViews>
  <sheetFormatPr defaultColWidth="9" defaultRowHeight="14.25"/>
  <cols>
    <col min="1" max="1" width="57.625" style="246" customWidth="1"/>
    <col min="2" max="2" width="25.625" style="244" customWidth="1"/>
    <col min="3" max="16384" width="9" style="246"/>
  </cols>
  <sheetData>
    <row r="1" s="123" customFormat="1" ht="24" customHeight="1" spans="1:2">
      <c r="A1" s="240" t="s">
        <v>1386</v>
      </c>
      <c r="B1" s="130"/>
    </row>
    <row r="2" s="241" customFormat="1" ht="60" customHeight="1" spans="1:2">
      <c r="A2" s="247" t="s">
        <v>1387</v>
      </c>
      <c r="B2" s="248"/>
    </row>
    <row r="3" s="242" customFormat="1" ht="27" customHeight="1" spans="1:2">
      <c r="A3" s="249"/>
      <c r="B3" s="250" t="s">
        <v>3</v>
      </c>
    </row>
    <row r="4" ht="24.95" customHeight="1" spans="1:2">
      <c r="A4" s="251" t="s">
        <v>1388</v>
      </c>
      <c r="B4" s="252" t="s">
        <v>5</v>
      </c>
    </row>
    <row r="5" s="243" customFormat="1" ht="24" customHeight="1" spans="1:203">
      <c r="A5" s="253" t="s">
        <v>1389</v>
      </c>
      <c r="B5" s="254" t="s">
        <v>1144</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L5" s="246"/>
      <c r="CM5" s="246"/>
      <c r="CN5" s="246"/>
      <c r="CO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c r="DM5" s="246"/>
      <c r="DN5" s="246"/>
      <c r="DO5" s="246"/>
      <c r="DP5" s="246"/>
      <c r="DQ5" s="246"/>
      <c r="DR5" s="246"/>
      <c r="DS5" s="246"/>
      <c r="DT5" s="246"/>
      <c r="DU5" s="246"/>
      <c r="DV5" s="246"/>
      <c r="DW5" s="246"/>
      <c r="DX5" s="246"/>
      <c r="DY5" s="246"/>
      <c r="DZ5" s="246"/>
      <c r="EA5" s="246"/>
      <c r="EB5" s="246"/>
      <c r="EC5" s="246"/>
      <c r="ED5" s="246"/>
      <c r="EE5" s="246"/>
      <c r="EF5" s="246"/>
      <c r="EG5" s="246"/>
      <c r="EH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246"/>
      <c r="FG5" s="246"/>
      <c r="FH5" s="246"/>
      <c r="FI5" s="246"/>
      <c r="FJ5" s="246"/>
      <c r="FK5" s="246"/>
      <c r="FL5" s="246"/>
      <c r="FM5" s="246"/>
      <c r="FN5" s="246"/>
      <c r="FO5" s="246"/>
      <c r="FP5" s="246"/>
      <c r="FQ5" s="246"/>
      <c r="FR5" s="246"/>
      <c r="FS5" s="246"/>
      <c r="FT5" s="246"/>
      <c r="FU5" s="246"/>
      <c r="FV5" s="246"/>
      <c r="FW5" s="246"/>
      <c r="FX5" s="246"/>
      <c r="FY5" s="246"/>
      <c r="FZ5" s="246"/>
      <c r="GA5" s="246"/>
      <c r="GB5" s="246"/>
      <c r="GC5" s="246"/>
      <c r="GD5" s="246"/>
      <c r="GE5" s="246"/>
      <c r="GF5" s="246"/>
      <c r="GG5" s="246"/>
      <c r="GH5" s="246"/>
      <c r="GI5" s="246"/>
      <c r="GJ5" s="246"/>
      <c r="GK5" s="246"/>
      <c r="GL5" s="246"/>
      <c r="GM5" s="246"/>
      <c r="GN5" s="246"/>
      <c r="GO5" s="246"/>
      <c r="GP5" s="246"/>
      <c r="GQ5" s="246"/>
      <c r="GR5" s="246"/>
      <c r="GS5" s="246"/>
      <c r="GT5" s="246"/>
      <c r="GU5" s="246"/>
    </row>
    <row r="6" s="243" customFormat="1" ht="24" customHeight="1" spans="1:203">
      <c r="A6" s="255" t="s">
        <v>1390</v>
      </c>
      <c r="B6" s="25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B6" s="246"/>
      <c r="BC6" s="246"/>
      <c r="BD6" s="246"/>
      <c r="BE6" s="246"/>
      <c r="BF6" s="246"/>
      <c r="BG6" s="246"/>
      <c r="BH6" s="246"/>
      <c r="BI6" s="246"/>
      <c r="BJ6" s="246"/>
      <c r="BK6" s="246"/>
      <c r="BL6" s="246"/>
      <c r="BM6" s="246"/>
      <c r="BN6" s="246"/>
      <c r="BO6" s="246"/>
      <c r="BP6" s="246"/>
      <c r="BQ6" s="246"/>
      <c r="BR6" s="246"/>
      <c r="BS6" s="246"/>
      <c r="BT6" s="246"/>
      <c r="BU6" s="246"/>
      <c r="BV6" s="246"/>
      <c r="BW6" s="246"/>
      <c r="BX6" s="246"/>
      <c r="BY6" s="246"/>
      <c r="BZ6" s="246"/>
      <c r="CA6" s="246"/>
      <c r="CB6" s="246"/>
      <c r="CC6" s="246"/>
      <c r="CD6" s="246"/>
      <c r="CE6" s="246"/>
      <c r="CF6" s="246"/>
      <c r="CG6" s="246"/>
      <c r="CH6" s="246"/>
      <c r="CI6" s="246"/>
      <c r="CJ6" s="246"/>
      <c r="CK6" s="246"/>
      <c r="CL6" s="246"/>
      <c r="CM6" s="246"/>
      <c r="CN6" s="246"/>
      <c r="CO6" s="246"/>
      <c r="CP6" s="246"/>
      <c r="CQ6" s="246"/>
      <c r="CR6" s="246"/>
      <c r="CS6" s="246"/>
      <c r="CT6" s="246"/>
      <c r="CU6" s="246"/>
      <c r="CV6" s="246"/>
      <c r="CW6" s="246"/>
      <c r="CX6" s="246"/>
      <c r="CY6" s="246"/>
      <c r="CZ6" s="246"/>
      <c r="DA6" s="246"/>
      <c r="DB6" s="246"/>
      <c r="DC6" s="246"/>
      <c r="DD6" s="246"/>
      <c r="DE6" s="246"/>
      <c r="DF6" s="246"/>
      <c r="DG6" s="246"/>
      <c r="DH6" s="246"/>
      <c r="DI6" s="246"/>
      <c r="DJ6" s="246"/>
      <c r="DK6" s="246"/>
      <c r="DL6" s="246"/>
      <c r="DM6" s="246"/>
      <c r="DN6" s="246"/>
      <c r="DO6" s="246"/>
      <c r="DP6" s="246"/>
      <c r="DQ6" s="246"/>
      <c r="DR6" s="246"/>
      <c r="DS6" s="246"/>
      <c r="DT6" s="246"/>
      <c r="DU6" s="246"/>
      <c r="DV6" s="246"/>
      <c r="DW6" s="246"/>
      <c r="DX6" s="246"/>
      <c r="DY6" s="246"/>
      <c r="DZ6" s="246"/>
      <c r="EA6" s="246"/>
      <c r="EB6" s="246"/>
      <c r="EC6" s="246"/>
      <c r="ED6" s="246"/>
      <c r="EE6" s="246"/>
      <c r="EF6" s="246"/>
      <c r="EG6" s="246"/>
      <c r="EH6" s="246"/>
      <c r="EI6" s="246"/>
      <c r="EJ6" s="246"/>
      <c r="EK6" s="246"/>
      <c r="EL6" s="246"/>
      <c r="EM6" s="246"/>
      <c r="EN6" s="246"/>
      <c r="EO6" s="246"/>
      <c r="EP6" s="246"/>
      <c r="EQ6" s="246"/>
      <c r="ER6" s="246"/>
      <c r="ES6" s="246"/>
      <c r="ET6" s="246"/>
      <c r="EU6" s="246"/>
      <c r="EV6" s="246"/>
      <c r="EW6" s="246"/>
      <c r="EX6" s="246"/>
      <c r="EY6" s="246"/>
      <c r="EZ6" s="246"/>
      <c r="FA6" s="246"/>
      <c r="FB6" s="246"/>
      <c r="FC6" s="246"/>
      <c r="FD6" s="246"/>
      <c r="FE6" s="246"/>
      <c r="FF6" s="246"/>
      <c r="FG6" s="246"/>
      <c r="FH6" s="246"/>
      <c r="FI6" s="246"/>
      <c r="FJ6" s="246"/>
      <c r="FK6" s="246"/>
      <c r="FL6" s="246"/>
      <c r="FM6" s="246"/>
      <c r="FN6" s="246"/>
      <c r="FO6" s="246"/>
      <c r="FP6" s="246"/>
      <c r="FQ6" s="246"/>
      <c r="FR6" s="246"/>
      <c r="FS6" s="246"/>
      <c r="FT6" s="246"/>
      <c r="FU6" s="246"/>
      <c r="FV6" s="246"/>
      <c r="FW6" s="246"/>
      <c r="FX6" s="246"/>
      <c r="FY6" s="246"/>
      <c r="FZ6" s="246"/>
      <c r="GA6" s="246"/>
      <c r="GB6" s="246"/>
      <c r="GC6" s="246"/>
      <c r="GD6" s="246"/>
      <c r="GE6" s="246"/>
      <c r="GF6" s="246"/>
      <c r="GG6" s="246"/>
      <c r="GH6" s="246"/>
      <c r="GI6" s="246"/>
      <c r="GJ6" s="246"/>
      <c r="GK6" s="246"/>
      <c r="GL6" s="246"/>
      <c r="GM6" s="246"/>
      <c r="GN6" s="246"/>
      <c r="GO6" s="246"/>
      <c r="GP6" s="246"/>
      <c r="GQ6" s="246"/>
      <c r="GR6" s="246"/>
      <c r="GS6" s="246"/>
      <c r="GT6" s="246"/>
      <c r="GU6" s="246"/>
    </row>
    <row r="7" s="243" customFormat="1" ht="24" customHeight="1" spans="1:203">
      <c r="A7" s="255" t="s">
        <v>1391</v>
      </c>
      <c r="B7" s="25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246"/>
      <c r="CD7" s="246"/>
      <c r="CE7" s="246"/>
      <c r="CF7" s="246"/>
      <c r="CG7" s="246"/>
      <c r="CH7" s="246"/>
      <c r="CI7" s="246"/>
      <c r="CJ7" s="246"/>
      <c r="CK7" s="246"/>
      <c r="CL7" s="246"/>
      <c r="CM7" s="246"/>
      <c r="CN7" s="246"/>
      <c r="CO7" s="246"/>
      <c r="CP7" s="246"/>
      <c r="CQ7" s="246"/>
      <c r="CR7" s="246"/>
      <c r="CS7" s="246"/>
      <c r="CT7" s="246"/>
      <c r="CU7" s="246"/>
      <c r="CV7" s="246"/>
      <c r="CW7" s="246"/>
      <c r="CX7" s="246"/>
      <c r="CY7" s="246"/>
      <c r="CZ7" s="246"/>
      <c r="DA7" s="246"/>
      <c r="DB7" s="246"/>
      <c r="DC7" s="246"/>
      <c r="DD7" s="246"/>
      <c r="DE7" s="246"/>
      <c r="DF7" s="246"/>
      <c r="DG7" s="246"/>
      <c r="DH7" s="246"/>
      <c r="DI7" s="246"/>
      <c r="DJ7" s="246"/>
      <c r="DK7" s="246"/>
      <c r="DL7" s="246"/>
      <c r="DM7" s="246"/>
      <c r="DN7" s="246"/>
      <c r="DO7" s="246"/>
      <c r="DP7" s="246"/>
      <c r="DQ7" s="246"/>
      <c r="DR7" s="246"/>
      <c r="DS7" s="246"/>
      <c r="DT7" s="246"/>
      <c r="DU7" s="246"/>
      <c r="DV7" s="246"/>
      <c r="DW7" s="246"/>
      <c r="DX7" s="246"/>
      <c r="DY7" s="246"/>
      <c r="DZ7" s="246"/>
      <c r="EA7" s="246"/>
      <c r="EB7" s="246"/>
      <c r="EC7" s="246"/>
      <c r="ED7" s="246"/>
      <c r="EE7" s="246"/>
      <c r="EF7" s="246"/>
      <c r="EG7" s="246"/>
      <c r="EH7" s="246"/>
      <c r="EI7" s="246"/>
      <c r="EJ7" s="246"/>
      <c r="EK7" s="246"/>
      <c r="EL7" s="246"/>
      <c r="EM7" s="246"/>
      <c r="EN7" s="246"/>
      <c r="EO7" s="246"/>
      <c r="EP7" s="246"/>
      <c r="EQ7" s="246"/>
      <c r="ER7" s="246"/>
      <c r="ES7" s="246"/>
      <c r="ET7" s="246"/>
      <c r="EU7" s="246"/>
      <c r="EV7" s="246"/>
      <c r="EW7" s="246"/>
      <c r="EX7" s="246"/>
      <c r="EY7" s="246"/>
      <c r="EZ7" s="246"/>
      <c r="FA7" s="246"/>
      <c r="FB7" s="246"/>
      <c r="FC7" s="246"/>
      <c r="FD7" s="246"/>
      <c r="FE7" s="246"/>
      <c r="FF7" s="246"/>
      <c r="FG7" s="246"/>
      <c r="FH7" s="246"/>
      <c r="FI7" s="246"/>
      <c r="FJ7" s="246"/>
      <c r="FK7" s="246"/>
      <c r="FL7" s="246"/>
      <c r="FM7" s="246"/>
      <c r="FN7" s="246"/>
      <c r="FO7" s="246"/>
      <c r="FP7" s="246"/>
      <c r="FQ7" s="246"/>
      <c r="FR7" s="246"/>
      <c r="FS7" s="246"/>
      <c r="FT7" s="246"/>
      <c r="FU7" s="246"/>
      <c r="FV7" s="246"/>
      <c r="FW7" s="246"/>
      <c r="FX7" s="246"/>
      <c r="FY7" s="246"/>
      <c r="FZ7" s="246"/>
      <c r="GA7" s="246"/>
      <c r="GB7" s="246"/>
      <c r="GC7" s="246"/>
      <c r="GD7" s="246"/>
      <c r="GE7" s="246"/>
      <c r="GF7" s="246"/>
      <c r="GG7" s="246"/>
      <c r="GH7" s="246"/>
      <c r="GI7" s="246"/>
      <c r="GJ7" s="246"/>
      <c r="GK7" s="246"/>
      <c r="GL7" s="246"/>
      <c r="GM7" s="246"/>
      <c r="GN7" s="246"/>
      <c r="GO7" s="246"/>
      <c r="GP7" s="246"/>
      <c r="GQ7" s="246"/>
      <c r="GR7" s="246"/>
      <c r="GS7" s="246"/>
      <c r="GT7" s="246"/>
      <c r="GU7" s="246"/>
    </row>
    <row r="8" s="243" customFormat="1" ht="24" customHeight="1" spans="1:203">
      <c r="A8" s="255" t="s">
        <v>111</v>
      </c>
      <c r="B8" s="25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c r="DC8" s="246"/>
      <c r="DD8" s="246"/>
      <c r="DE8" s="246"/>
      <c r="DF8" s="246"/>
      <c r="DG8" s="246"/>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6"/>
      <c r="FG8" s="246"/>
      <c r="FH8" s="246"/>
      <c r="FI8" s="246"/>
      <c r="FJ8" s="246"/>
      <c r="FK8" s="246"/>
      <c r="FL8" s="246"/>
      <c r="FM8" s="246"/>
      <c r="FN8" s="246"/>
      <c r="FO8" s="246"/>
      <c r="FP8" s="246"/>
      <c r="FQ8" s="246"/>
      <c r="FR8" s="246"/>
      <c r="FS8" s="246"/>
      <c r="FT8" s="246"/>
      <c r="FU8" s="246"/>
      <c r="FV8" s="246"/>
      <c r="FW8" s="246"/>
      <c r="FX8" s="246"/>
      <c r="FY8" s="246"/>
      <c r="FZ8" s="246"/>
      <c r="GA8" s="246"/>
      <c r="GB8" s="246"/>
      <c r="GC8" s="246"/>
      <c r="GD8" s="246"/>
      <c r="GE8" s="246"/>
      <c r="GF8" s="246"/>
      <c r="GG8" s="246"/>
      <c r="GH8" s="246"/>
      <c r="GI8" s="246"/>
      <c r="GJ8" s="246"/>
      <c r="GK8" s="246"/>
      <c r="GL8" s="246"/>
      <c r="GM8" s="246"/>
      <c r="GN8" s="246"/>
      <c r="GO8" s="246"/>
      <c r="GP8" s="246"/>
      <c r="GQ8" s="246"/>
      <c r="GR8" s="246"/>
      <c r="GS8" s="246"/>
      <c r="GT8" s="246"/>
      <c r="GU8" s="246"/>
    </row>
    <row r="9" s="243" customFormat="1" ht="24" customHeight="1" spans="1:203">
      <c r="A9" s="253" t="s">
        <v>1392</v>
      </c>
      <c r="B9" s="257"/>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c r="DC9" s="246"/>
      <c r="DD9" s="246"/>
      <c r="DE9" s="246"/>
      <c r="DF9" s="246"/>
      <c r="DG9" s="246"/>
      <c r="DH9" s="246"/>
      <c r="DI9" s="246"/>
      <c r="DJ9" s="246"/>
      <c r="DK9" s="246"/>
      <c r="DL9" s="246"/>
      <c r="DM9" s="246"/>
      <c r="DN9" s="246"/>
      <c r="DO9" s="246"/>
      <c r="DP9" s="246"/>
      <c r="DQ9" s="246"/>
      <c r="DR9" s="246"/>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46"/>
      <c r="ER9" s="246"/>
      <c r="ES9" s="246"/>
      <c r="ET9" s="246"/>
      <c r="EU9" s="246"/>
      <c r="EV9" s="246"/>
      <c r="EW9" s="246"/>
      <c r="EX9" s="246"/>
      <c r="EY9" s="246"/>
      <c r="EZ9" s="246"/>
      <c r="FA9" s="246"/>
      <c r="FB9" s="246"/>
      <c r="FC9" s="246"/>
      <c r="FD9" s="246"/>
      <c r="FE9" s="246"/>
      <c r="FF9" s="246"/>
      <c r="FG9" s="246"/>
      <c r="FH9" s="246"/>
      <c r="FI9" s="246"/>
      <c r="FJ9" s="246"/>
      <c r="FK9" s="246"/>
      <c r="FL9" s="246"/>
      <c r="FM9" s="246"/>
      <c r="FN9" s="246"/>
      <c r="FO9" s="246"/>
      <c r="FP9" s="246"/>
      <c r="FQ9" s="246"/>
      <c r="FR9" s="246"/>
      <c r="FS9" s="246"/>
      <c r="FT9" s="246"/>
      <c r="FU9" s="246"/>
      <c r="FV9" s="246"/>
      <c r="FW9" s="246"/>
      <c r="FX9" s="246"/>
      <c r="FY9" s="246"/>
      <c r="FZ9" s="246"/>
      <c r="GA9" s="246"/>
      <c r="GB9" s="246"/>
      <c r="GC9" s="246"/>
      <c r="GD9" s="246"/>
      <c r="GE9" s="246"/>
      <c r="GF9" s="246"/>
      <c r="GG9" s="246"/>
      <c r="GH9" s="246"/>
      <c r="GI9" s="246"/>
      <c r="GJ9" s="246"/>
      <c r="GK9" s="246"/>
      <c r="GL9" s="246"/>
      <c r="GM9" s="246"/>
      <c r="GN9" s="246"/>
      <c r="GO9" s="246"/>
      <c r="GP9" s="246"/>
      <c r="GQ9" s="246"/>
      <c r="GR9" s="246"/>
      <c r="GS9" s="246"/>
      <c r="GT9" s="246"/>
      <c r="GU9" s="246"/>
    </row>
    <row r="10" s="244" customFormat="1" ht="24" customHeight="1" spans="1:2">
      <c r="A10" s="258" t="s">
        <v>1393</v>
      </c>
      <c r="B10" s="259"/>
    </row>
    <row r="11" s="243" customFormat="1" ht="24" customHeight="1" spans="1:203">
      <c r="A11" s="255" t="s">
        <v>1394</v>
      </c>
      <c r="B11" s="25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row>
    <row r="12" s="245" customFormat="1" ht="24" customHeight="1" spans="1:203">
      <c r="A12" s="255" t="s">
        <v>111</v>
      </c>
      <c r="B12" s="25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6"/>
      <c r="CO12" s="246"/>
      <c r="CP12" s="246"/>
      <c r="CQ12" s="246"/>
      <c r="CR12" s="246"/>
      <c r="CS12" s="246"/>
      <c r="CT12" s="246"/>
      <c r="CU12" s="246"/>
      <c r="CV12" s="246"/>
      <c r="CW12" s="246"/>
      <c r="CX12" s="246"/>
      <c r="CY12" s="246"/>
      <c r="CZ12" s="246"/>
      <c r="DA12" s="246"/>
      <c r="DB12" s="246"/>
      <c r="DC12" s="246"/>
      <c r="DD12" s="246"/>
      <c r="DE12" s="246"/>
      <c r="DF12" s="246"/>
      <c r="DG12" s="246"/>
      <c r="DH12" s="246"/>
      <c r="DI12" s="246"/>
      <c r="DJ12" s="246"/>
      <c r="DK12" s="246"/>
      <c r="DL12" s="246"/>
      <c r="DM12" s="246"/>
      <c r="DN12" s="246"/>
      <c r="DO12" s="246"/>
      <c r="DP12" s="246"/>
      <c r="DQ12" s="246"/>
      <c r="DR12" s="246"/>
      <c r="DS12" s="246"/>
      <c r="DT12" s="246"/>
      <c r="DU12" s="246"/>
      <c r="DV12" s="246"/>
      <c r="DW12" s="246"/>
      <c r="DX12" s="246"/>
      <c r="DY12" s="246"/>
      <c r="DZ12" s="246"/>
      <c r="EA12" s="246"/>
      <c r="EB12" s="246"/>
      <c r="EC12" s="246"/>
      <c r="ED12" s="246"/>
      <c r="EE12" s="246"/>
      <c r="EF12" s="246"/>
      <c r="EG12" s="246"/>
      <c r="EH12" s="246"/>
      <c r="EI12" s="246"/>
      <c r="EJ12" s="246"/>
      <c r="EK12" s="246"/>
      <c r="EL12" s="246"/>
      <c r="EM12" s="246"/>
      <c r="EN12" s="246"/>
      <c r="EO12" s="246"/>
      <c r="EP12" s="246"/>
      <c r="EQ12" s="246"/>
      <c r="ER12" s="246"/>
      <c r="ES12" s="246"/>
      <c r="ET12" s="246"/>
      <c r="EU12" s="246"/>
      <c r="EV12" s="246"/>
      <c r="EW12" s="246"/>
      <c r="EX12" s="246"/>
      <c r="EY12" s="246"/>
      <c r="EZ12" s="246"/>
      <c r="FA12" s="246"/>
      <c r="FB12" s="246"/>
      <c r="FC12" s="246"/>
      <c r="FD12" s="246"/>
      <c r="FE12" s="246"/>
      <c r="FF12" s="246"/>
      <c r="FG12" s="246"/>
      <c r="FH12" s="246"/>
      <c r="FI12" s="246"/>
      <c r="FJ12" s="246"/>
      <c r="FK12" s="246"/>
      <c r="FL12" s="246"/>
      <c r="FM12" s="246"/>
      <c r="FN12" s="246"/>
      <c r="FO12" s="246"/>
      <c r="FP12" s="246"/>
      <c r="FQ12" s="246"/>
      <c r="FR12" s="246"/>
      <c r="FS12" s="246"/>
      <c r="FT12" s="246"/>
      <c r="FU12" s="246"/>
      <c r="FV12" s="246"/>
      <c r="FW12" s="246"/>
      <c r="FX12" s="246"/>
      <c r="FY12" s="246"/>
      <c r="FZ12" s="246"/>
      <c r="GA12" s="246"/>
      <c r="GB12" s="246"/>
      <c r="GC12" s="246"/>
      <c r="GD12" s="246"/>
      <c r="GE12" s="246"/>
      <c r="GF12" s="246"/>
      <c r="GG12" s="246"/>
      <c r="GH12" s="246"/>
      <c r="GI12" s="246"/>
      <c r="GJ12" s="246"/>
      <c r="GK12" s="246"/>
      <c r="GL12" s="246"/>
      <c r="GM12" s="246"/>
      <c r="GN12" s="246"/>
      <c r="GO12" s="246"/>
      <c r="GP12" s="246"/>
      <c r="GQ12" s="246"/>
      <c r="GR12" s="246"/>
      <c r="GS12" s="246"/>
      <c r="GT12" s="246"/>
      <c r="GU12" s="246"/>
    </row>
    <row r="13" s="245" customFormat="1" ht="24" customHeight="1" spans="1:203">
      <c r="A13" s="255" t="s">
        <v>111</v>
      </c>
      <c r="B13" s="25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6"/>
      <c r="CO13" s="246"/>
      <c r="CP13" s="246"/>
      <c r="CQ13" s="246"/>
      <c r="CR13" s="246"/>
      <c r="CS13" s="246"/>
      <c r="CT13" s="246"/>
      <c r="CU13" s="246"/>
      <c r="CV13" s="246"/>
      <c r="CW13" s="246"/>
      <c r="CX13" s="246"/>
      <c r="CY13" s="246"/>
      <c r="CZ13" s="246"/>
      <c r="DA13" s="246"/>
      <c r="DB13" s="246"/>
      <c r="DC13" s="246"/>
      <c r="DD13" s="246"/>
      <c r="DE13" s="246"/>
      <c r="DF13" s="246"/>
      <c r="DG13" s="246"/>
      <c r="DH13" s="246"/>
      <c r="DI13" s="246"/>
      <c r="DJ13" s="246"/>
      <c r="DK13" s="246"/>
      <c r="DL13" s="246"/>
      <c r="DM13" s="246"/>
      <c r="DN13" s="246"/>
      <c r="DO13" s="246"/>
      <c r="DP13" s="246"/>
      <c r="DQ13" s="246"/>
      <c r="DR13" s="246"/>
      <c r="DS13" s="246"/>
      <c r="DT13" s="246"/>
      <c r="DU13" s="246"/>
      <c r="DV13" s="246"/>
      <c r="DW13" s="246"/>
      <c r="DX13" s="246"/>
      <c r="DY13" s="246"/>
      <c r="DZ13" s="246"/>
      <c r="EA13" s="246"/>
      <c r="EB13" s="246"/>
      <c r="EC13" s="246"/>
      <c r="ED13" s="246"/>
      <c r="EE13" s="246"/>
      <c r="EF13" s="246"/>
      <c r="EG13" s="246"/>
      <c r="EH13" s="246"/>
      <c r="EI13" s="246"/>
      <c r="EJ13" s="246"/>
      <c r="EK13" s="246"/>
      <c r="EL13" s="246"/>
      <c r="EM13" s="246"/>
      <c r="EN13" s="246"/>
      <c r="EO13" s="246"/>
      <c r="EP13" s="246"/>
      <c r="EQ13" s="246"/>
      <c r="ER13" s="246"/>
      <c r="ES13" s="246"/>
      <c r="ET13" s="246"/>
      <c r="EU13" s="246"/>
      <c r="EV13" s="246"/>
      <c r="EW13" s="246"/>
      <c r="EX13" s="246"/>
      <c r="EY13" s="246"/>
      <c r="EZ13" s="246"/>
      <c r="FA13" s="246"/>
      <c r="FB13" s="246"/>
      <c r="FC13" s="246"/>
      <c r="FD13" s="246"/>
      <c r="FE13" s="246"/>
      <c r="FF13" s="246"/>
      <c r="FG13" s="246"/>
      <c r="FH13" s="246"/>
      <c r="FI13" s="246"/>
      <c r="FJ13" s="246"/>
      <c r="FK13" s="246"/>
      <c r="FL13" s="246"/>
      <c r="FM13" s="246"/>
      <c r="FN13" s="246"/>
      <c r="FO13" s="246"/>
      <c r="FP13" s="246"/>
      <c r="FQ13" s="246"/>
      <c r="FR13" s="246"/>
      <c r="FS13" s="246"/>
      <c r="FT13" s="246"/>
      <c r="FU13" s="246"/>
      <c r="FV13" s="246"/>
      <c r="FW13" s="246"/>
      <c r="FX13" s="246"/>
      <c r="FY13" s="246"/>
      <c r="FZ13" s="246"/>
      <c r="GA13" s="246"/>
      <c r="GB13" s="246"/>
      <c r="GC13" s="246"/>
      <c r="GD13" s="246"/>
      <c r="GE13" s="246"/>
      <c r="GF13" s="246"/>
      <c r="GG13" s="246"/>
      <c r="GH13" s="246"/>
      <c r="GI13" s="246"/>
      <c r="GJ13" s="246"/>
      <c r="GK13" s="246"/>
      <c r="GL13" s="246"/>
      <c r="GM13" s="246"/>
      <c r="GN13" s="246"/>
      <c r="GO13" s="246"/>
      <c r="GP13" s="246"/>
      <c r="GQ13" s="246"/>
      <c r="GR13" s="246"/>
      <c r="GS13" s="246"/>
      <c r="GT13" s="246"/>
      <c r="GU13" s="246"/>
    </row>
    <row r="14" s="245" customFormat="1" ht="24" customHeight="1" spans="1:203">
      <c r="A14" s="255"/>
      <c r="B14" s="25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6"/>
      <c r="CT14" s="246"/>
      <c r="CU14" s="246"/>
      <c r="CV14" s="246"/>
      <c r="CW14" s="246"/>
      <c r="CX14" s="246"/>
      <c r="CY14" s="246"/>
      <c r="CZ14" s="246"/>
      <c r="DA14" s="246"/>
      <c r="DB14" s="246"/>
      <c r="DC14" s="246"/>
      <c r="DD14" s="246"/>
      <c r="DE14" s="246"/>
      <c r="DF14" s="246"/>
      <c r="DG14" s="246"/>
      <c r="DH14" s="246"/>
      <c r="DI14" s="246"/>
      <c r="DJ14" s="246"/>
      <c r="DK14" s="246"/>
      <c r="DL14" s="246"/>
      <c r="DM14" s="246"/>
      <c r="DN14" s="246"/>
      <c r="DO14" s="246"/>
      <c r="DP14" s="246"/>
      <c r="DQ14" s="246"/>
      <c r="DR14" s="246"/>
      <c r="DS14" s="246"/>
      <c r="DT14" s="246"/>
      <c r="DU14" s="246"/>
      <c r="DV14" s="246"/>
      <c r="DW14" s="246"/>
      <c r="DX14" s="246"/>
      <c r="DY14" s="246"/>
      <c r="DZ14" s="246"/>
      <c r="EA14" s="246"/>
      <c r="EB14" s="246"/>
      <c r="EC14" s="246"/>
      <c r="ED14" s="246"/>
      <c r="EE14" s="246"/>
      <c r="EF14" s="246"/>
      <c r="EG14" s="246"/>
      <c r="EH14" s="246"/>
      <c r="EI14" s="246"/>
      <c r="EJ14" s="246"/>
      <c r="EK14" s="246"/>
      <c r="EL14" s="246"/>
      <c r="EM14" s="246"/>
      <c r="EN14" s="246"/>
      <c r="EO14" s="246"/>
      <c r="EP14" s="246"/>
      <c r="EQ14" s="246"/>
      <c r="ER14" s="246"/>
      <c r="ES14" s="246"/>
      <c r="ET14" s="246"/>
      <c r="EU14" s="246"/>
      <c r="EV14" s="246"/>
      <c r="EW14" s="246"/>
      <c r="EX14" s="246"/>
      <c r="EY14" s="246"/>
      <c r="EZ14" s="246"/>
      <c r="FA14" s="246"/>
      <c r="FB14" s="246"/>
      <c r="FC14" s="246"/>
      <c r="FD14" s="246"/>
      <c r="FE14" s="246"/>
      <c r="FF14" s="246"/>
      <c r="FG14" s="246"/>
      <c r="FH14" s="246"/>
      <c r="FI14" s="246"/>
      <c r="FJ14" s="246"/>
      <c r="FK14" s="246"/>
      <c r="FL14" s="246"/>
      <c r="FM14" s="246"/>
      <c r="FN14" s="246"/>
      <c r="FO14" s="246"/>
      <c r="FP14" s="246"/>
      <c r="FQ14" s="246"/>
      <c r="FR14" s="246"/>
      <c r="FS14" s="246"/>
      <c r="FT14" s="246"/>
      <c r="FU14" s="246"/>
      <c r="FV14" s="246"/>
      <c r="FW14" s="246"/>
      <c r="FX14" s="246"/>
      <c r="FY14" s="246"/>
      <c r="FZ14" s="246"/>
      <c r="GA14" s="246"/>
      <c r="GB14" s="246"/>
      <c r="GC14" s="246"/>
      <c r="GD14" s="246"/>
      <c r="GE14" s="246"/>
      <c r="GF14" s="246"/>
      <c r="GG14" s="246"/>
      <c r="GH14" s="246"/>
      <c r="GI14" s="246"/>
      <c r="GJ14" s="246"/>
      <c r="GK14" s="246"/>
      <c r="GL14" s="246"/>
      <c r="GM14" s="246"/>
      <c r="GN14" s="246"/>
      <c r="GO14" s="246"/>
      <c r="GP14" s="246"/>
      <c r="GQ14" s="246"/>
      <c r="GR14" s="246"/>
      <c r="GS14" s="246"/>
      <c r="GT14" s="246"/>
      <c r="GU14" s="246"/>
    </row>
    <row r="15" s="245" customFormat="1" ht="24" customHeight="1" spans="1:203">
      <c r="A15" s="255"/>
      <c r="B15" s="25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6"/>
      <c r="CO15" s="246"/>
      <c r="CP15" s="246"/>
      <c r="CQ15" s="246"/>
      <c r="CR15" s="246"/>
      <c r="CS15" s="246"/>
      <c r="CT15" s="246"/>
      <c r="CU15" s="246"/>
      <c r="CV15" s="246"/>
      <c r="CW15" s="246"/>
      <c r="CX15" s="246"/>
      <c r="CY15" s="246"/>
      <c r="CZ15" s="246"/>
      <c r="DA15" s="246"/>
      <c r="DB15" s="246"/>
      <c r="DC15" s="246"/>
      <c r="DD15" s="246"/>
      <c r="DE15" s="246"/>
      <c r="DF15" s="246"/>
      <c r="DG15" s="246"/>
      <c r="DH15" s="246"/>
      <c r="DI15" s="246"/>
      <c r="DJ15" s="246"/>
      <c r="DK15" s="246"/>
      <c r="DL15" s="246"/>
      <c r="DM15" s="246"/>
      <c r="DN15" s="246"/>
      <c r="DO15" s="246"/>
      <c r="DP15" s="246"/>
      <c r="DQ15" s="246"/>
      <c r="DR15" s="246"/>
      <c r="DS15" s="246"/>
      <c r="DT15" s="246"/>
      <c r="DU15" s="246"/>
      <c r="DV15" s="246"/>
      <c r="DW15" s="246"/>
      <c r="DX15" s="246"/>
      <c r="DY15" s="246"/>
      <c r="DZ15" s="246"/>
      <c r="EA15" s="246"/>
      <c r="EB15" s="246"/>
      <c r="EC15" s="246"/>
      <c r="ED15" s="246"/>
      <c r="EE15" s="246"/>
      <c r="EF15" s="246"/>
      <c r="EG15" s="246"/>
      <c r="EH15" s="246"/>
      <c r="EI15" s="246"/>
      <c r="EJ15" s="246"/>
      <c r="EK15" s="246"/>
      <c r="EL15" s="246"/>
      <c r="EM15" s="246"/>
      <c r="EN15" s="246"/>
      <c r="EO15" s="246"/>
      <c r="EP15" s="246"/>
      <c r="EQ15" s="246"/>
      <c r="ER15" s="246"/>
      <c r="ES15" s="246"/>
      <c r="ET15" s="246"/>
      <c r="EU15" s="246"/>
      <c r="EV15" s="246"/>
      <c r="EW15" s="246"/>
      <c r="EX15" s="246"/>
      <c r="EY15" s="246"/>
      <c r="EZ15" s="246"/>
      <c r="FA15" s="246"/>
      <c r="FB15" s="246"/>
      <c r="FC15" s="246"/>
      <c r="FD15" s="246"/>
      <c r="FE15" s="246"/>
      <c r="FF15" s="246"/>
      <c r="FG15" s="246"/>
      <c r="FH15" s="246"/>
      <c r="FI15" s="246"/>
      <c r="FJ15" s="246"/>
      <c r="FK15" s="246"/>
      <c r="FL15" s="246"/>
      <c r="FM15" s="246"/>
      <c r="FN15" s="246"/>
      <c r="FO15" s="246"/>
      <c r="FP15" s="246"/>
      <c r="FQ15" s="246"/>
      <c r="FR15" s="246"/>
      <c r="FS15" s="246"/>
      <c r="FT15" s="246"/>
      <c r="FU15" s="246"/>
      <c r="FV15" s="246"/>
      <c r="FW15" s="246"/>
      <c r="FX15" s="246"/>
      <c r="FY15" s="246"/>
      <c r="FZ15" s="246"/>
      <c r="GA15" s="246"/>
      <c r="GB15" s="246"/>
      <c r="GC15" s="246"/>
      <c r="GD15" s="246"/>
      <c r="GE15" s="246"/>
      <c r="GF15" s="246"/>
      <c r="GG15" s="246"/>
      <c r="GH15" s="246"/>
      <c r="GI15" s="246"/>
      <c r="GJ15" s="246"/>
      <c r="GK15" s="246"/>
      <c r="GL15" s="246"/>
      <c r="GM15" s="246"/>
      <c r="GN15" s="246"/>
      <c r="GO15" s="246"/>
      <c r="GP15" s="246"/>
      <c r="GQ15" s="246"/>
      <c r="GR15" s="246"/>
      <c r="GS15" s="246"/>
      <c r="GT15" s="246"/>
      <c r="GU15" s="246"/>
    </row>
    <row r="16" ht="24" customHeight="1" spans="1:2">
      <c r="A16" s="260" t="s">
        <v>35</v>
      </c>
      <c r="B16" s="261"/>
    </row>
    <row r="17" ht="24" customHeight="1" spans="1:1">
      <c r="A17" s="244" t="s">
        <v>1163</v>
      </c>
    </row>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sheetData>
  <mergeCells count="1">
    <mergeCell ref="A2:B2"/>
  </mergeCells>
  <printOptions horizontalCentered="1"/>
  <pageMargins left="0.590277777777778" right="0.590277777777778" top="0.786805555555556" bottom="0.786805555555556"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B95"/>
  <sheetViews>
    <sheetView showZeros="0" topLeftCell="A2" workbookViewId="0">
      <selection activeCell="B5" sqref="B5:B29"/>
    </sheetView>
  </sheetViews>
  <sheetFormatPr defaultColWidth="8.875" defaultRowHeight="14.25" outlineLevelCol="1"/>
  <cols>
    <col min="1" max="1" width="48.125" style="231" customWidth="1"/>
    <col min="2" max="2" width="11.25" style="231" customWidth="1"/>
    <col min="3" max="21" width="9" style="231"/>
    <col min="22" max="16384" width="8.875" style="231"/>
  </cols>
  <sheetData>
    <row r="1" s="123" customFormat="1" ht="24" customHeight="1" spans="1:1">
      <c r="A1" s="240" t="s">
        <v>1395</v>
      </c>
    </row>
    <row r="2" s="225" customFormat="1" ht="42" customHeight="1" spans="1:2">
      <c r="A2" s="210" t="s">
        <v>1396</v>
      </c>
      <c r="B2" s="210"/>
    </row>
    <row r="3" s="239" customFormat="1" ht="27" customHeight="1" spans="1:2">
      <c r="A3" s="226"/>
      <c r="B3" s="234" t="s">
        <v>1397</v>
      </c>
    </row>
    <row r="4" s="230" customFormat="1" ht="30" customHeight="1" spans="1:2">
      <c r="A4" s="212" t="s">
        <v>1398</v>
      </c>
      <c r="B4" s="187" t="s">
        <v>1399</v>
      </c>
    </row>
    <row r="5" s="230" customFormat="1" ht="23.45" customHeight="1" spans="1:2">
      <c r="A5" s="213" t="s">
        <v>1400</v>
      </c>
      <c r="B5" s="189">
        <v>1300</v>
      </c>
    </row>
    <row r="6" s="230" customFormat="1" ht="23.45" customHeight="1" spans="1:2">
      <c r="A6" s="214" t="s">
        <v>1401</v>
      </c>
      <c r="B6" s="189"/>
    </row>
    <row r="7" s="230" customFormat="1" ht="23.45" customHeight="1" spans="1:2">
      <c r="A7" s="214" t="s">
        <v>1402</v>
      </c>
      <c r="B7" s="176"/>
    </row>
    <row r="8" s="229" customFormat="1" ht="23.45" customHeight="1" spans="1:2">
      <c r="A8" s="214" t="s">
        <v>1403</v>
      </c>
      <c r="B8" s="176"/>
    </row>
    <row r="9" s="229" customFormat="1" ht="23.45" customHeight="1" spans="1:2">
      <c r="A9" s="214" t="s">
        <v>1404</v>
      </c>
      <c r="B9" s="176"/>
    </row>
    <row r="10" s="229" customFormat="1" ht="23.45" customHeight="1" spans="1:2">
      <c r="A10" s="214" t="s">
        <v>1405</v>
      </c>
      <c r="B10" s="176">
        <v>1300</v>
      </c>
    </row>
    <row r="11" s="229" customFormat="1" ht="23.45" customHeight="1" spans="1:2">
      <c r="A11" s="213" t="s">
        <v>1406</v>
      </c>
      <c r="B11" s="189"/>
    </row>
    <row r="12" s="229" customFormat="1" ht="23.45" customHeight="1" spans="1:2">
      <c r="A12" s="214" t="s">
        <v>1407</v>
      </c>
      <c r="B12" s="176"/>
    </row>
    <row r="13" s="229" customFormat="1" ht="23.45" customHeight="1" spans="1:2">
      <c r="A13" s="214" t="s">
        <v>1408</v>
      </c>
      <c r="B13" s="176"/>
    </row>
    <row r="14" s="229" customFormat="1" ht="23.45" customHeight="1" spans="1:2">
      <c r="A14" s="214" t="s">
        <v>1409</v>
      </c>
      <c r="B14" s="176"/>
    </row>
    <row r="15" s="229" customFormat="1" ht="23.45" customHeight="1" spans="1:2">
      <c r="A15" s="215" t="s">
        <v>1410</v>
      </c>
      <c r="B15" s="176"/>
    </row>
    <row r="16" s="229" customFormat="1" ht="23.45" customHeight="1" spans="1:2">
      <c r="A16" s="213" t="s">
        <v>1411</v>
      </c>
      <c r="B16" s="189"/>
    </row>
    <row r="17" s="229" customFormat="1" ht="23.45" customHeight="1" spans="1:2">
      <c r="A17" s="214" t="s">
        <v>1412</v>
      </c>
      <c r="B17" s="176"/>
    </row>
    <row r="18" s="229" customFormat="1" ht="23.45" customHeight="1" spans="1:2">
      <c r="A18" s="214" t="s">
        <v>1413</v>
      </c>
      <c r="B18" s="176"/>
    </row>
    <row r="19" s="229" customFormat="1" ht="23.45" customHeight="1" spans="1:2">
      <c r="A19" s="214" t="s">
        <v>1414</v>
      </c>
      <c r="B19" s="176"/>
    </row>
    <row r="20" s="229" customFormat="1" ht="23.45" customHeight="1" spans="1:2">
      <c r="A20" s="214" t="s">
        <v>1404</v>
      </c>
      <c r="B20" s="176"/>
    </row>
    <row r="21" s="229" customFormat="1" ht="23.45" customHeight="1" spans="1:2">
      <c r="A21" s="214" t="s">
        <v>1415</v>
      </c>
      <c r="B21" s="176"/>
    </row>
    <row r="22" s="229" customFormat="1" ht="23.45" customHeight="1" spans="1:2">
      <c r="A22" s="213" t="s">
        <v>1416</v>
      </c>
      <c r="B22" s="189"/>
    </row>
    <row r="23" s="229" customFormat="1" ht="23.45" customHeight="1" spans="1:2">
      <c r="A23" s="216" t="s">
        <v>1417</v>
      </c>
      <c r="B23" s="176"/>
    </row>
    <row r="24" s="229" customFormat="1" ht="23.45" customHeight="1" spans="1:2">
      <c r="A24" s="216" t="s">
        <v>1418</v>
      </c>
      <c r="B24" s="176"/>
    </row>
    <row r="25" s="229" customFormat="1" ht="23.45" customHeight="1" spans="1:2">
      <c r="A25" s="216" t="s">
        <v>1419</v>
      </c>
      <c r="B25" s="176"/>
    </row>
    <row r="26" s="229" customFormat="1" ht="23.45" customHeight="1" spans="1:2">
      <c r="A26" s="213" t="s">
        <v>1420</v>
      </c>
      <c r="B26" s="189"/>
    </row>
    <row r="27" s="229" customFormat="1" ht="23.45" customHeight="1" spans="1:2">
      <c r="A27" s="214" t="s">
        <v>1421</v>
      </c>
      <c r="B27" s="176"/>
    </row>
    <row r="28" ht="23.45" customHeight="1" spans="1:2">
      <c r="A28" s="191"/>
      <c r="B28" s="176"/>
    </row>
    <row r="29" ht="23.45" customHeight="1" spans="1:2">
      <c r="A29" s="217" t="s">
        <v>1422</v>
      </c>
      <c r="B29" s="218">
        <v>1300</v>
      </c>
    </row>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B95"/>
  <sheetViews>
    <sheetView showZeros="0" workbookViewId="0">
      <selection activeCell="A5" sqref="A5:B22"/>
    </sheetView>
  </sheetViews>
  <sheetFormatPr defaultColWidth="8.875" defaultRowHeight="14.25" outlineLevelCol="1"/>
  <cols>
    <col min="1" max="1" width="45.5" style="231" customWidth="1"/>
    <col min="2" max="2" width="12.875" style="231" customWidth="1"/>
    <col min="3" max="18" width="9" style="231"/>
    <col min="19" max="16384" width="8.875" style="231"/>
  </cols>
  <sheetData>
    <row r="1" s="123" customFormat="1" ht="24" customHeight="1" spans="1:1">
      <c r="A1" s="129" t="s">
        <v>1423</v>
      </c>
    </row>
    <row r="2" s="225" customFormat="1" ht="42" customHeight="1" spans="1:2">
      <c r="A2" s="232" t="s">
        <v>1424</v>
      </c>
      <c r="B2" s="233"/>
    </row>
    <row r="3" s="226" customFormat="1" ht="27" customHeight="1" spans="2:2">
      <c r="B3" s="234"/>
    </row>
    <row r="4" s="227" customFormat="1" ht="30" customHeight="1" spans="1:2">
      <c r="A4" s="168" t="s">
        <v>1388</v>
      </c>
      <c r="B4" s="187" t="s">
        <v>1399</v>
      </c>
    </row>
    <row r="5" s="227" customFormat="1" ht="24" customHeight="1" spans="1:2">
      <c r="A5" s="190" t="s">
        <v>1425</v>
      </c>
      <c r="B5" s="179"/>
    </row>
    <row r="6" s="227" customFormat="1" ht="24" customHeight="1" spans="1:2">
      <c r="A6" s="203" t="s">
        <v>1426</v>
      </c>
      <c r="B6" s="179"/>
    </row>
    <row r="7" s="228" customFormat="1" ht="24" customHeight="1" spans="1:2">
      <c r="A7" s="204" t="s">
        <v>1427</v>
      </c>
      <c r="B7" s="175"/>
    </row>
    <row r="8" s="228" customFormat="1" ht="24" customHeight="1" spans="1:2">
      <c r="A8" s="204" t="s">
        <v>1428</v>
      </c>
      <c r="B8" s="175"/>
    </row>
    <row r="9" s="228" customFormat="1" ht="24" customHeight="1" spans="1:2">
      <c r="A9" s="204" t="s">
        <v>1429</v>
      </c>
      <c r="B9" s="175"/>
    </row>
    <row r="10" s="227" customFormat="1" ht="24" customHeight="1" spans="1:2">
      <c r="A10" s="204" t="s">
        <v>1430</v>
      </c>
      <c r="B10" s="175"/>
    </row>
    <row r="11" s="228" customFormat="1" ht="24" customHeight="1" spans="1:2">
      <c r="A11" s="190" t="s">
        <v>1431</v>
      </c>
      <c r="B11" s="179"/>
    </row>
    <row r="12" s="228" customFormat="1" ht="24" customHeight="1" spans="1:2">
      <c r="A12" s="204" t="s">
        <v>1432</v>
      </c>
      <c r="B12" s="175"/>
    </row>
    <row r="13" s="229" customFormat="1" ht="24" customHeight="1" spans="1:2">
      <c r="A13" s="204" t="s">
        <v>1433</v>
      </c>
      <c r="B13" s="175"/>
    </row>
    <row r="14" s="229" customFormat="1" ht="24" customHeight="1" spans="1:2">
      <c r="A14" s="204" t="s">
        <v>1434</v>
      </c>
      <c r="B14" s="175"/>
    </row>
    <row r="15" s="230" customFormat="1" ht="24" customHeight="1" spans="1:2">
      <c r="A15" s="173" t="s">
        <v>1429</v>
      </c>
      <c r="B15" s="175"/>
    </row>
    <row r="16" s="229" customFormat="1" ht="24" customHeight="1" spans="1:2">
      <c r="A16" s="173" t="s">
        <v>1435</v>
      </c>
      <c r="B16" s="175"/>
    </row>
    <row r="17" s="230" customFormat="1" ht="24" customHeight="1" spans="1:2">
      <c r="A17" s="190" t="s">
        <v>1436</v>
      </c>
      <c r="B17" s="179"/>
    </row>
    <row r="18" s="229" customFormat="1" ht="24" customHeight="1" spans="1:2">
      <c r="A18" s="204" t="s">
        <v>1437</v>
      </c>
      <c r="B18" s="175"/>
    </row>
    <row r="19" s="230" customFormat="1" ht="24" customHeight="1" spans="1:2">
      <c r="A19" s="190" t="s">
        <v>1438</v>
      </c>
      <c r="B19" s="179">
        <v>300</v>
      </c>
    </row>
    <row r="20" s="229" customFormat="1" ht="24" customHeight="1" spans="1:2">
      <c r="A20" s="173" t="s">
        <v>1439</v>
      </c>
      <c r="B20" s="175">
        <v>300</v>
      </c>
    </row>
    <row r="21" s="229" customFormat="1" ht="24" customHeight="1" spans="1:2">
      <c r="A21"/>
      <c r="B21" s="176"/>
    </row>
    <row r="22" s="229" customFormat="1" ht="24" customHeight="1" spans="1:2">
      <c r="A22" s="178" t="s">
        <v>1440</v>
      </c>
      <c r="B22" s="179">
        <v>300</v>
      </c>
    </row>
    <row r="23" ht="24" customHeight="1" spans="2:2">
      <c r="B23" s="235"/>
    </row>
    <row r="24" ht="24" customHeight="1" spans="2:2">
      <c r="B24" s="235"/>
    </row>
    <row r="25" ht="24" customHeight="1" spans="2:2">
      <c r="B25" s="236"/>
    </row>
    <row r="26" ht="24" customHeight="1" spans="2:2">
      <c r="B26" s="236"/>
    </row>
    <row r="27" ht="24" customHeight="1" spans="2:2">
      <c r="B27" s="236"/>
    </row>
    <row r="28" ht="24" customHeight="1" spans="1:2">
      <c r="A28" s="237"/>
      <c r="B28" s="236"/>
    </row>
    <row r="29" ht="24" customHeight="1" spans="2:2">
      <c r="B29" s="236"/>
    </row>
    <row r="30" ht="24" customHeight="1" spans="2:2">
      <c r="B30" s="236"/>
    </row>
    <row r="31" ht="24" customHeight="1" spans="2:2">
      <c r="B31" s="236"/>
    </row>
    <row r="32" ht="24" customHeight="1" spans="2:2">
      <c r="B32" s="236"/>
    </row>
    <row r="33" ht="24" customHeight="1" spans="2:2">
      <c r="B33" s="236"/>
    </row>
    <row r="34" ht="24" customHeight="1" spans="1:2">
      <c r="A34" s="238"/>
      <c r="B34" s="235"/>
    </row>
    <row r="35" ht="24" customHeight="1" spans="2:2">
      <c r="B35" s="235"/>
    </row>
    <row r="36" ht="24" customHeight="1" spans="2:2">
      <c r="B36" s="236"/>
    </row>
    <row r="37" ht="24" customHeight="1" spans="2:2">
      <c r="B37" s="236"/>
    </row>
    <row r="38" ht="24" customHeight="1" spans="2:2">
      <c r="B38" s="235"/>
    </row>
    <row r="39" ht="24" customHeight="1" spans="2:2">
      <c r="B39" s="236"/>
    </row>
    <row r="40" ht="24" customHeight="1" spans="1:2">
      <c r="A40" s="238"/>
      <c r="B40" s="235"/>
    </row>
    <row r="41" ht="24" customHeight="1" spans="2:2">
      <c r="B41" s="235"/>
    </row>
    <row r="42" ht="24" customHeight="1" spans="2:2">
      <c r="B42" s="236"/>
    </row>
    <row r="43" ht="24" customHeight="1" spans="2:2">
      <c r="B43" s="236"/>
    </row>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95"/>
  <sheetViews>
    <sheetView showZeros="0" workbookViewId="0">
      <selection activeCell="G9" sqref="G9"/>
    </sheetView>
  </sheetViews>
  <sheetFormatPr defaultColWidth="8.875" defaultRowHeight="14.25" outlineLevelCol="3"/>
  <cols>
    <col min="1" max="1" width="28.625" style="183" customWidth="1"/>
    <col min="2" max="2" width="12.625" style="183" customWidth="1"/>
    <col min="3" max="3" width="28.625" style="183" customWidth="1"/>
    <col min="4" max="4" width="12.625" style="183" customWidth="1"/>
    <col min="5" max="24" width="9" style="183"/>
    <col min="25" max="16384" width="8.875" style="183"/>
  </cols>
  <sheetData>
    <row r="1" s="123" customFormat="1" ht="24" customHeight="1" spans="1:2">
      <c r="A1" s="129" t="s">
        <v>1441</v>
      </c>
      <c r="B1" s="130"/>
    </row>
    <row r="2" s="180" customFormat="1" ht="42" customHeight="1" spans="1:4">
      <c r="A2" s="184" t="s">
        <v>1442</v>
      </c>
      <c r="B2" s="221"/>
      <c r="C2" s="221"/>
      <c r="D2" s="221"/>
    </row>
    <row r="3" s="181" customFormat="1" ht="27" customHeight="1" spans="2:4">
      <c r="B3" s="185"/>
      <c r="C3" s="185"/>
      <c r="D3" s="185" t="s">
        <v>3</v>
      </c>
    </row>
    <row r="4" s="182" customFormat="1" ht="30" customHeight="1" spans="1:4">
      <c r="A4" s="186" t="s">
        <v>68</v>
      </c>
      <c r="B4" s="187" t="s">
        <v>5</v>
      </c>
      <c r="C4" s="186" t="s">
        <v>69</v>
      </c>
      <c r="D4" s="187" t="s">
        <v>5</v>
      </c>
    </row>
    <row r="5" s="182" customFormat="1" ht="24" customHeight="1" spans="1:4">
      <c r="A5" s="188" t="s">
        <v>1443</v>
      </c>
      <c r="B5" s="189">
        <v>1300</v>
      </c>
      <c r="C5" s="190" t="s">
        <v>1444</v>
      </c>
      <c r="D5" s="222">
        <v>300</v>
      </c>
    </row>
    <row r="6" s="182" customFormat="1" ht="24" customHeight="1" spans="1:4">
      <c r="A6" s="188" t="s">
        <v>72</v>
      </c>
      <c r="B6" s="189"/>
      <c r="C6" s="188" t="s">
        <v>73</v>
      </c>
      <c r="D6" s="222">
        <v>1000</v>
      </c>
    </row>
    <row r="7" ht="24" customHeight="1" spans="1:4">
      <c r="A7" s="191" t="s">
        <v>1445</v>
      </c>
      <c r="B7" s="176"/>
      <c r="C7" s="191" t="s">
        <v>1446</v>
      </c>
      <c r="D7" s="223"/>
    </row>
    <row r="8" ht="24" customHeight="1" spans="1:4">
      <c r="A8" s="191" t="s">
        <v>1447</v>
      </c>
      <c r="B8" s="176"/>
      <c r="C8" s="192" t="s">
        <v>1448</v>
      </c>
      <c r="D8" s="223">
        <v>1000</v>
      </c>
    </row>
    <row r="9" ht="24" customHeight="1" spans="1:4">
      <c r="A9" s="193"/>
      <c r="B9" s="194"/>
      <c r="C9" s="195"/>
      <c r="D9" s="224"/>
    </row>
    <row r="10" ht="24" customHeight="1" spans="1:4">
      <c r="A10" s="196" t="s">
        <v>115</v>
      </c>
      <c r="B10" s="197">
        <v>1300</v>
      </c>
      <c r="C10" s="196" t="s">
        <v>116</v>
      </c>
      <c r="D10" s="197">
        <v>1300</v>
      </c>
    </row>
    <row r="11" ht="24" customHeight="1"/>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fitToHeight="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HY95"/>
  <sheetViews>
    <sheetView showZeros="0" workbookViewId="0">
      <selection activeCell="I10" sqref="I10"/>
    </sheetView>
  </sheetViews>
  <sheetFormatPr defaultColWidth="8.875" defaultRowHeight="14.25"/>
  <cols>
    <col min="1" max="1" width="64.25" style="208" customWidth="1"/>
    <col min="2" max="2" width="14.625" style="209" customWidth="1"/>
    <col min="3" max="17" width="9" style="209"/>
    <col min="18" max="209" width="8.875" style="209"/>
    <col min="210" max="232" width="9" style="209"/>
    <col min="233" max="241" width="9" style="200"/>
    <col min="242" max="16384" width="8.875" style="200"/>
  </cols>
  <sheetData>
    <row r="1" s="123" customFormat="1" ht="24" customHeight="1" spans="1:1">
      <c r="A1" s="129" t="s">
        <v>1449</v>
      </c>
    </row>
    <row r="2" s="205" customFormat="1" ht="54.95" customHeight="1" spans="1:233">
      <c r="A2" s="210" t="s">
        <v>1450</v>
      </c>
      <c r="B2" s="210"/>
      <c r="HY2" s="198"/>
    </row>
    <row r="3" s="202" customFormat="1" ht="27" customHeight="1" spans="1:233">
      <c r="A3" s="211"/>
      <c r="B3" s="185" t="s">
        <v>3</v>
      </c>
      <c r="HY3" s="167"/>
    </row>
    <row r="4" s="206" customFormat="1" ht="30" customHeight="1" spans="1:233">
      <c r="A4" s="212" t="s">
        <v>1398</v>
      </c>
      <c r="B4" s="187" t="s">
        <v>1399</v>
      </c>
      <c r="HY4" s="219"/>
    </row>
    <row r="5" s="207" customFormat="1" ht="23.1" customHeight="1" spans="1:233">
      <c r="A5" s="213" t="s">
        <v>1400</v>
      </c>
      <c r="B5" s="189">
        <v>1300</v>
      </c>
      <c r="HY5" s="220"/>
    </row>
    <row r="6" s="207" customFormat="1" ht="23.1" customHeight="1" spans="1:233">
      <c r="A6" s="214" t="s">
        <v>1401</v>
      </c>
      <c r="B6" s="189"/>
      <c r="HY6" s="220"/>
    </row>
    <row r="7" s="207" customFormat="1" ht="23.1" customHeight="1" spans="1:233">
      <c r="A7" s="214" t="s">
        <v>1402</v>
      </c>
      <c r="B7" s="176"/>
      <c r="HY7" s="220"/>
    </row>
    <row r="8" s="207" customFormat="1" ht="23.1" customHeight="1" spans="1:233">
      <c r="A8" s="214" t="s">
        <v>1403</v>
      </c>
      <c r="B8" s="176"/>
      <c r="HY8" s="220"/>
    </row>
    <row r="9" s="207" customFormat="1" ht="23.1" customHeight="1" spans="1:233">
      <c r="A9" s="214" t="s">
        <v>1404</v>
      </c>
      <c r="B9" s="176"/>
      <c r="HY9" s="220"/>
    </row>
    <row r="10" s="207" customFormat="1" ht="23.1" customHeight="1" spans="1:233">
      <c r="A10" s="214" t="s">
        <v>1405</v>
      </c>
      <c r="B10" s="176">
        <v>1300</v>
      </c>
      <c r="HY10" s="220"/>
    </row>
    <row r="11" s="207" customFormat="1" ht="23.1" customHeight="1" spans="1:233">
      <c r="A11" s="213" t="s">
        <v>1406</v>
      </c>
      <c r="B11" s="189"/>
      <c r="HY11" s="220"/>
    </row>
    <row r="12" s="207" customFormat="1" ht="23.1" customHeight="1" spans="1:233">
      <c r="A12" s="214" t="s">
        <v>1407</v>
      </c>
      <c r="B12" s="176"/>
      <c r="HY12" s="220"/>
    </row>
    <row r="13" s="207" customFormat="1" ht="23.1" customHeight="1" spans="1:233">
      <c r="A13" s="214" t="s">
        <v>1408</v>
      </c>
      <c r="B13" s="176"/>
      <c r="HY13" s="220"/>
    </row>
    <row r="14" s="207" customFormat="1" ht="23.1" customHeight="1" spans="1:233">
      <c r="A14" s="214" t="s">
        <v>1409</v>
      </c>
      <c r="B14" s="176"/>
      <c r="HY14" s="220"/>
    </row>
    <row r="15" s="207" customFormat="1" ht="23.1" customHeight="1" spans="1:233">
      <c r="A15" s="215" t="s">
        <v>1410</v>
      </c>
      <c r="B15" s="176"/>
      <c r="HY15" s="220"/>
    </row>
    <row r="16" s="207" customFormat="1" ht="23.1" customHeight="1" spans="1:233">
      <c r="A16" s="213" t="s">
        <v>1411</v>
      </c>
      <c r="B16" s="189"/>
      <c r="HY16" s="220"/>
    </row>
    <row r="17" s="207" customFormat="1" ht="23.1" customHeight="1" spans="1:233">
      <c r="A17" s="214" t="s">
        <v>1412</v>
      </c>
      <c r="B17" s="176"/>
      <c r="HY17" s="220"/>
    </row>
    <row r="18" s="207" customFormat="1" ht="23.1" customHeight="1" spans="1:233">
      <c r="A18" s="214" t="s">
        <v>1413</v>
      </c>
      <c r="B18" s="176"/>
      <c r="HY18" s="220"/>
    </row>
    <row r="19" s="207" customFormat="1" ht="23.1" customHeight="1" spans="1:233">
      <c r="A19" s="214" t="s">
        <v>1414</v>
      </c>
      <c r="B19" s="176"/>
      <c r="HY19" s="220"/>
    </row>
    <row r="20" s="207" customFormat="1" ht="23.1" customHeight="1" spans="1:233">
      <c r="A20" s="214" t="s">
        <v>1404</v>
      </c>
      <c r="B20" s="176"/>
      <c r="HY20" s="220"/>
    </row>
    <row r="21" s="207" customFormat="1" ht="23.1" customHeight="1" spans="1:233">
      <c r="A21" s="214" t="s">
        <v>1415</v>
      </c>
      <c r="B21" s="176"/>
      <c r="HY21" s="220"/>
    </row>
    <row r="22" s="207" customFormat="1" ht="23.1" customHeight="1" spans="1:233">
      <c r="A22" s="213" t="s">
        <v>1416</v>
      </c>
      <c r="B22" s="189"/>
      <c r="HY22" s="220"/>
    </row>
    <row r="23" s="207" customFormat="1" ht="23.1" customHeight="1" spans="1:233">
      <c r="A23" s="216" t="s">
        <v>1417</v>
      </c>
      <c r="B23" s="176"/>
      <c r="HY23" s="220"/>
    </row>
    <row r="24" s="207" customFormat="1" ht="23.1" customHeight="1" spans="1:233">
      <c r="A24" s="216" t="s">
        <v>1418</v>
      </c>
      <c r="B24" s="176"/>
      <c r="HY24" s="220"/>
    </row>
    <row r="25" s="207" customFormat="1" ht="23.1" customHeight="1" spans="1:233">
      <c r="A25" s="216" t="s">
        <v>1419</v>
      </c>
      <c r="B25" s="176"/>
      <c r="HY25" s="220"/>
    </row>
    <row r="26" s="207" customFormat="1" ht="23.1" customHeight="1" spans="1:233">
      <c r="A26" s="213" t="s">
        <v>1420</v>
      </c>
      <c r="B26" s="189"/>
      <c r="HY26" s="220"/>
    </row>
    <row r="27" s="207" customFormat="1" ht="23.1" customHeight="1" spans="1:233">
      <c r="A27" s="214" t="s">
        <v>1421</v>
      </c>
      <c r="B27" s="176"/>
      <c r="HY27" s="220"/>
    </row>
    <row r="28" s="207" customFormat="1" ht="23.1" customHeight="1" spans="1:233">
      <c r="A28" s="191"/>
      <c r="B28" s="176"/>
      <c r="HY28" s="220"/>
    </row>
    <row r="29" s="207" customFormat="1" ht="23.1" customHeight="1" spans="1:233">
      <c r="A29" s="217" t="s">
        <v>1422</v>
      </c>
      <c r="B29" s="218">
        <v>1300</v>
      </c>
      <c r="HY29" s="220"/>
    </row>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E95"/>
  <sheetViews>
    <sheetView showZeros="0" workbookViewId="0">
      <selection activeCell="D15" sqref="D15"/>
    </sheetView>
  </sheetViews>
  <sheetFormatPr defaultColWidth="8.875" defaultRowHeight="14.25" outlineLevelCol="4"/>
  <cols>
    <col min="1" max="1" width="55.5" style="200" customWidth="1"/>
    <col min="2" max="2" width="18.5" style="200" customWidth="1"/>
    <col min="3" max="19" width="9" style="200"/>
    <col min="20" max="16384" width="8.875" style="200"/>
  </cols>
  <sheetData>
    <row r="1" s="123" customFormat="1" ht="24" customHeight="1" spans="1:1">
      <c r="A1" s="129" t="s">
        <v>1451</v>
      </c>
    </row>
    <row r="2" s="198" customFormat="1" ht="59.1" customHeight="1" spans="1:5">
      <c r="A2" s="165" t="s">
        <v>1452</v>
      </c>
      <c r="B2" s="166"/>
      <c r="E2" s="201"/>
    </row>
    <row r="3" s="167" customFormat="1" ht="27" customHeight="1" spans="1:2">
      <c r="A3" s="202"/>
      <c r="B3" s="185" t="s">
        <v>3</v>
      </c>
    </row>
    <row r="4" s="199" customFormat="1" ht="30" customHeight="1" spans="1:2">
      <c r="A4" s="168" t="s">
        <v>1388</v>
      </c>
      <c r="B4" s="187" t="s">
        <v>1399</v>
      </c>
    </row>
    <row r="5" s="199" customFormat="1" ht="24" customHeight="1" spans="1:2">
      <c r="A5" s="190" t="s">
        <v>1425</v>
      </c>
      <c r="B5" s="179"/>
    </row>
    <row r="6" s="199" customFormat="1" ht="24" customHeight="1" spans="1:2">
      <c r="A6" s="203" t="s">
        <v>1426</v>
      </c>
      <c r="B6" s="179"/>
    </row>
    <row r="7" ht="24" customHeight="1" spans="1:2">
      <c r="A7" s="204" t="s">
        <v>1427</v>
      </c>
      <c r="B7" s="175"/>
    </row>
    <row r="8" ht="24" customHeight="1" spans="1:2">
      <c r="A8" s="204" t="s">
        <v>1428</v>
      </c>
      <c r="B8" s="175"/>
    </row>
    <row r="9" ht="24" customHeight="1" spans="1:2">
      <c r="A9" s="204" t="s">
        <v>1429</v>
      </c>
      <c r="B9" s="175"/>
    </row>
    <row r="10" ht="24" customHeight="1" spans="1:2">
      <c r="A10" s="204" t="s">
        <v>1430</v>
      </c>
      <c r="B10" s="175"/>
    </row>
    <row r="11" ht="24" customHeight="1" spans="1:2">
      <c r="A11" s="190" t="s">
        <v>1431</v>
      </c>
      <c r="B11" s="179"/>
    </row>
    <row r="12" ht="24" customHeight="1" spans="1:2">
      <c r="A12" s="204" t="s">
        <v>1432</v>
      </c>
      <c r="B12" s="175"/>
    </row>
    <row r="13" ht="24" customHeight="1" spans="1:2">
      <c r="A13" s="204" t="s">
        <v>1433</v>
      </c>
      <c r="B13" s="175"/>
    </row>
    <row r="14" ht="24" customHeight="1" spans="1:2">
      <c r="A14" s="204" t="s">
        <v>1434</v>
      </c>
      <c r="B14" s="175"/>
    </row>
    <row r="15" ht="24" customHeight="1" spans="1:2">
      <c r="A15" s="173" t="s">
        <v>1429</v>
      </c>
      <c r="B15" s="175"/>
    </row>
    <row r="16" ht="24" customHeight="1" spans="1:2">
      <c r="A16" s="173" t="s">
        <v>1435</v>
      </c>
      <c r="B16" s="175"/>
    </row>
    <row r="17" ht="24" customHeight="1" spans="1:2">
      <c r="A17" s="190" t="s">
        <v>1436</v>
      </c>
      <c r="B17" s="179"/>
    </row>
    <row r="18" ht="24" customHeight="1" spans="1:2">
      <c r="A18" s="204" t="s">
        <v>1437</v>
      </c>
      <c r="B18" s="175"/>
    </row>
    <row r="19" ht="24" customHeight="1" spans="1:2">
      <c r="A19" s="190" t="s">
        <v>1438</v>
      </c>
      <c r="B19" s="179">
        <v>300</v>
      </c>
    </row>
    <row r="20" ht="24" customHeight="1" spans="1:2">
      <c r="A20" s="173" t="s">
        <v>1439</v>
      </c>
      <c r="B20" s="175">
        <v>300</v>
      </c>
    </row>
    <row r="21" ht="24" customHeight="1" spans="1:2">
      <c r="A21"/>
      <c r="B21" s="176"/>
    </row>
    <row r="22" ht="24" customHeight="1" spans="1:2">
      <c r="A22" s="178" t="s">
        <v>1440</v>
      </c>
      <c r="B22" s="179">
        <v>300</v>
      </c>
    </row>
    <row r="23" ht="24" customHeight="1" spans="1:1">
      <c r="A23" s="199"/>
    </row>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D95"/>
  <sheetViews>
    <sheetView showZeros="0" workbookViewId="0">
      <selection activeCell="A2" sqref="A2:D2"/>
    </sheetView>
  </sheetViews>
  <sheetFormatPr defaultColWidth="8.875" defaultRowHeight="14.25" outlineLevelCol="3"/>
  <cols>
    <col min="1" max="1" width="32.625" style="183" customWidth="1"/>
    <col min="2" max="2" width="12.625" style="183" customWidth="1"/>
    <col min="3" max="3" width="32.625" style="183" customWidth="1"/>
    <col min="4" max="4" width="12.625" style="183" customWidth="1"/>
    <col min="5" max="19" width="9" style="183"/>
    <col min="20" max="16384" width="8.875" style="183"/>
  </cols>
  <sheetData>
    <row r="1" s="123" customFormat="1" ht="24" customHeight="1" spans="1:2">
      <c r="A1" s="129" t="s">
        <v>1453</v>
      </c>
      <c r="B1" s="130"/>
    </row>
    <row r="2" s="180" customFormat="1" ht="42" customHeight="1" spans="1:4">
      <c r="A2" s="184" t="s">
        <v>1454</v>
      </c>
      <c r="B2" s="184"/>
      <c r="C2" s="184"/>
      <c r="D2" s="184"/>
    </row>
    <row r="3" s="181" customFormat="1" ht="27" customHeight="1" spans="2:4">
      <c r="B3" s="185"/>
      <c r="C3" s="185"/>
      <c r="D3" s="185" t="s">
        <v>3</v>
      </c>
    </row>
    <row r="4" s="182" customFormat="1" ht="30" customHeight="1" spans="1:4">
      <c r="A4" s="186" t="s">
        <v>68</v>
      </c>
      <c r="B4" s="187" t="s">
        <v>5</v>
      </c>
      <c r="C4" s="186" t="s">
        <v>69</v>
      </c>
      <c r="D4" s="187" t="s">
        <v>5</v>
      </c>
    </row>
    <row r="5" s="182" customFormat="1" ht="24" customHeight="1" spans="1:4">
      <c r="A5" s="188" t="s">
        <v>1443</v>
      </c>
      <c r="B5" s="189">
        <v>1300</v>
      </c>
      <c r="C5" s="190" t="s">
        <v>1444</v>
      </c>
      <c r="D5" s="189">
        <v>300</v>
      </c>
    </row>
    <row r="6" s="182" customFormat="1" ht="24" customHeight="1" spans="1:4">
      <c r="A6" s="188" t="s">
        <v>72</v>
      </c>
      <c r="B6" s="189"/>
      <c r="C6" s="188" t="s">
        <v>73</v>
      </c>
      <c r="D6" s="189">
        <v>1000</v>
      </c>
    </row>
    <row r="7" ht="24" customHeight="1" spans="1:4">
      <c r="A7" s="191" t="s">
        <v>1445</v>
      </c>
      <c r="B7" s="176"/>
      <c r="C7" s="192" t="s">
        <v>1455</v>
      </c>
      <c r="D7" s="176"/>
    </row>
    <row r="8" ht="24" customHeight="1" spans="1:4">
      <c r="A8" s="191" t="s">
        <v>1456</v>
      </c>
      <c r="B8" s="176"/>
      <c r="C8" s="191" t="s">
        <v>1446</v>
      </c>
      <c r="D8" s="176"/>
    </row>
    <row r="9" ht="24" customHeight="1" spans="1:4">
      <c r="A9" s="191" t="s">
        <v>1447</v>
      </c>
      <c r="B9" s="176"/>
      <c r="C9" s="192" t="s">
        <v>1448</v>
      </c>
      <c r="D9" s="176">
        <v>1000</v>
      </c>
    </row>
    <row r="10" ht="24" customHeight="1" spans="1:4">
      <c r="A10" s="193"/>
      <c r="B10" s="194"/>
      <c r="C10" s="195"/>
      <c r="D10" s="194"/>
    </row>
    <row r="11" ht="24" customHeight="1" spans="1:4">
      <c r="A11" s="196" t="s">
        <v>115</v>
      </c>
      <c r="B11" s="197">
        <v>1300</v>
      </c>
      <c r="C11" s="196" t="s">
        <v>116</v>
      </c>
      <c r="D11" s="197">
        <v>1300</v>
      </c>
    </row>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scale="93" fitToHeight="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D97"/>
  <sheetViews>
    <sheetView workbookViewId="0">
      <selection activeCell="D5" sqref="D5"/>
    </sheetView>
  </sheetViews>
  <sheetFormatPr defaultColWidth="60.625" defaultRowHeight="13.5" outlineLevelCol="3"/>
  <cols>
    <col min="1" max="1" width="45" style="164" customWidth="1"/>
    <col min="2" max="4" width="11.25" style="164" customWidth="1"/>
    <col min="5" max="32" width="9" style="164" customWidth="1"/>
    <col min="33" max="16384" width="60.625" style="164"/>
  </cols>
  <sheetData>
    <row r="1" s="123" customFormat="1" ht="24" customHeight="1" spans="1:2">
      <c r="A1" s="129" t="s">
        <v>1457</v>
      </c>
      <c r="B1" s="130"/>
    </row>
    <row r="2" s="162" customFormat="1" ht="60" customHeight="1" spans="1:4">
      <c r="A2" s="165" t="s">
        <v>1458</v>
      </c>
      <c r="B2" s="166"/>
      <c r="C2" s="166"/>
      <c r="D2" s="166"/>
    </row>
    <row r="3" s="163" customFormat="1" ht="27" customHeight="1" spans="4:4">
      <c r="D3" s="167" t="s">
        <v>1397</v>
      </c>
    </row>
    <row r="4" ht="36.75" customHeight="1" spans="1:4">
      <c r="A4" s="168" t="s">
        <v>1459</v>
      </c>
      <c r="B4" s="169" t="s">
        <v>1460</v>
      </c>
      <c r="C4" s="169" t="s">
        <v>5</v>
      </c>
      <c r="D4" s="169" t="s">
        <v>1461</v>
      </c>
    </row>
    <row r="5" ht="24" customHeight="1" spans="1:4">
      <c r="A5" s="170" t="s">
        <v>1425</v>
      </c>
      <c r="B5" s="171"/>
      <c r="C5" s="171"/>
      <c r="D5" s="171" t="s">
        <v>1144</v>
      </c>
    </row>
    <row r="6" ht="24" customHeight="1" spans="1:4">
      <c r="A6" s="172" t="s">
        <v>1462</v>
      </c>
      <c r="B6" s="171"/>
      <c r="C6" s="171"/>
      <c r="D6" s="171"/>
    </row>
    <row r="7" ht="24" customHeight="1" spans="1:4">
      <c r="A7" s="173" t="s">
        <v>1427</v>
      </c>
      <c r="B7" s="171"/>
      <c r="C7" s="171"/>
      <c r="D7" s="171"/>
    </row>
    <row r="8" ht="24" customHeight="1" spans="1:4">
      <c r="A8" s="173" t="s">
        <v>1428</v>
      </c>
      <c r="B8" s="171"/>
      <c r="C8" s="171"/>
      <c r="D8" s="171"/>
    </row>
    <row r="9" ht="24" customHeight="1" spans="1:4">
      <c r="A9" s="173" t="s">
        <v>1429</v>
      </c>
      <c r="B9" s="171"/>
      <c r="C9" s="171"/>
      <c r="D9" s="171"/>
    </row>
    <row r="10" ht="24" customHeight="1" spans="1:4">
      <c r="A10" s="173" t="s">
        <v>1430</v>
      </c>
      <c r="B10" s="171"/>
      <c r="C10" s="171"/>
      <c r="D10" s="171"/>
    </row>
    <row r="11" ht="24" customHeight="1" spans="1:4">
      <c r="A11" s="174" t="s">
        <v>1429</v>
      </c>
      <c r="B11" s="171"/>
      <c r="C11" s="171"/>
      <c r="D11" s="171"/>
    </row>
    <row r="12" ht="24" customHeight="1" spans="1:4">
      <c r="A12" s="174" t="s">
        <v>1429</v>
      </c>
      <c r="B12" s="171"/>
      <c r="C12" s="171"/>
      <c r="D12" s="171"/>
    </row>
    <row r="13" ht="24" customHeight="1" spans="1:4">
      <c r="A13" s="172"/>
      <c r="B13" s="175"/>
      <c r="C13" s="176"/>
      <c r="D13" s="177"/>
    </row>
    <row r="14" ht="24" customHeight="1" spans="1:4">
      <c r="A14" s="178" t="s">
        <v>35</v>
      </c>
      <c r="B14" s="179"/>
      <c r="C14" s="179"/>
      <c r="D14" s="177"/>
    </row>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sheetData>
  <mergeCells count="1">
    <mergeCell ref="A2:D2"/>
  </mergeCells>
  <printOptions horizontalCentered="1"/>
  <pageMargins left="0.590277777777778" right="0.590277777777778" top="0.786805555555556" bottom="0.786805555555556"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V95"/>
  <sheetViews>
    <sheetView showZeros="0" workbookViewId="0">
      <selection activeCell="A2" sqref="A2:B2"/>
    </sheetView>
  </sheetViews>
  <sheetFormatPr defaultColWidth="8.875" defaultRowHeight="14.25"/>
  <cols>
    <col min="1" max="1" width="48.125" style="127" customWidth="1"/>
    <col min="2" max="2" width="32.75" style="127" customWidth="1"/>
    <col min="3" max="3" width="9" style="127"/>
    <col min="4" max="226" width="8.875" style="127"/>
    <col min="227" max="16384" width="8.875" style="128"/>
  </cols>
  <sheetData>
    <row r="1" s="123" customFormat="1" ht="24" customHeight="1" spans="1:2">
      <c r="A1" s="129" t="s">
        <v>1463</v>
      </c>
      <c r="B1" s="130"/>
    </row>
    <row r="2" s="158" customFormat="1" ht="42" customHeight="1" spans="1:228">
      <c r="A2" s="159" t="s">
        <v>1464</v>
      </c>
      <c r="B2" s="159"/>
      <c r="HS2" s="124"/>
      <c r="HT2" s="124"/>
    </row>
    <row r="3" s="132" customFormat="1" ht="27" customHeight="1" spans="2:228">
      <c r="B3" s="125" t="s">
        <v>3</v>
      </c>
      <c r="HS3" s="125"/>
      <c r="HT3" s="125"/>
    </row>
    <row r="4" s="154" customFormat="1" ht="30" customHeight="1" spans="1:228">
      <c r="A4" s="160" t="s">
        <v>1388</v>
      </c>
      <c r="B4" s="161" t="s">
        <v>5</v>
      </c>
      <c r="HS4" s="145"/>
      <c r="HT4" s="145"/>
    </row>
    <row r="5" s="154" customFormat="1" ht="24" customHeight="1" spans="1:226">
      <c r="A5" s="148" t="s">
        <v>1465</v>
      </c>
      <c r="B5" s="155" t="s">
        <v>1144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row>
    <row r="6" s="127" customFormat="1" ht="24" customHeight="1" spans="1:228">
      <c r="A6" s="30" t="s">
        <v>1466</v>
      </c>
      <c r="B6" s="152"/>
      <c r="HS6" s="128"/>
      <c r="HT6" s="128"/>
    </row>
    <row r="7" s="127" customFormat="1" ht="24" customHeight="1" spans="1:228">
      <c r="A7" s="65" t="s">
        <v>1467</v>
      </c>
      <c r="B7" s="152"/>
      <c r="HS7" s="128"/>
      <c r="HT7" s="128"/>
    </row>
    <row r="8" s="127" customFormat="1" ht="24" customHeight="1" spans="1:228">
      <c r="A8" s="65" t="s">
        <v>1468</v>
      </c>
      <c r="B8" s="152"/>
      <c r="HS8" s="128"/>
      <c r="HT8" s="128"/>
    </row>
    <row r="9" s="127" customFormat="1" ht="24" customHeight="1" spans="1:228">
      <c r="A9" s="65" t="s">
        <v>1469</v>
      </c>
      <c r="B9" s="152"/>
      <c r="HS9" s="128"/>
      <c r="HT9" s="128"/>
    </row>
    <row r="10" s="127" customFormat="1" ht="24" customHeight="1" spans="1:228">
      <c r="A10" s="156" t="s">
        <v>1470</v>
      </c>
      <c r="B10" s="152"/>
      <c r="HS10" s="128"/>
      <c r="HT10" s="128"/>
    </row>
    <row r="11" s="154" customFormat="1" ht="24" customHeight="1" spans="1:226">
      <c r="A11" s="148" t="s">
        <v>1471</v>
      </c>
      <c r="B11" s="155">
        <f>SUM(B12:B15)</f>
        <v>0</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row>
    <row r="12" s="127" customFormat="1" ht="24" customHeight="1" spans="1:228">
      <c r="A12" s="30" t="s">
        <v>1472</v>
      </c>
      <c r="B12" s="152"/>
      <c r="HS12" s="128"/>
      <c r="HT12" s="128"/>
    </row>
    <row r="13" s="127" customFormat="1" ht="24" customHeight="1" spans="1:228">
      <c r="A13" s="65" t="s">
        <v>1473</v>
      </c>
      <c r="B13" s="152"/>
      <c r="HS13" s="128"/>
      <c r="HT13" s="128"/>
    </row>
    <row r="14" s="127" customFormat="1" ht="24" customHeight="1" spans="1:228">
      <c r="A14" s="65" t="s">
        <v>1474</v>
      </c>
      <c r="B14" s="152"/>
      <c r="HS14" s="128"/>
      <c r="HT14" s="128"/>
    </row>
    <row r="15" s="127" customFormat="1" ht="24" customHeight="1" spans="1:228">
      <c r="A15" s="65" t="s">
        <v>1475</v>
      </c>
      <c r="B15" s="152"/>
      <c r="HS15" s="128"/>
      <c r="HT15" s="128"/>
    </row>
    <row r="16" s="154" customFormat="1" ht="24" customHeight="1" spans="1:226">
      <c r="A16" s="148" t="s">
        <v>1476</v>
      </c>
      <c r="B16" s="155">
        <f>SUM(B17:B20)</f>
        <v>0</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7"/>
      <c r="FB16" s="127"/>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row>
    <row r="17" s="127" customFormat="1" ht="24" customHeight="1" spans="1:228">
      <c r="A17" s="30" t="s">
        <v>1477</v>
      </c>
      <c r="B17" s="152"/>
      <c r="HS17" s="128"/>
      <c r="HT17" s="128"/>
    </row>
    <row r="18" s="127" customFormat="1" ht="24" customHeight="1" spans="1:228">
      <c r="A18" s="30" t="s">
        <v>1478</v>
      </c>
      <c r="B18" s="152"/>
      <c r="HS18" s="128"/>
      <c r="HT18" s="128"/>
    </row>
    <row r="19" s="127" customFormat="1" ht="24" customHeight="1" spans="1:228">
      <c r="A19" s="30" t="s">
        <v>1479</v>
      </c>
      <c r="B19" s="152"/>
      <c r="HS19" s="128"/>
      <c r="HT19" s="128"/>
    </row>
    <row r="20" s="127" customFormat="1" ht="24" customHeight="1" spans="1:228">
      <c r="A20" s="30" t="s">
        <v>1480</v>
      </c>
      <c r="B20" s="152"/>
      <c r="HS20" s="128"/>
      <c r="HT20" s="128"/>
    </row>
    <row r="21" s="154" customFormat="1" ht="24" customHeight="1" spans="1:226">
      <c r="A21" s="148" t="s">
        <v>1481</v>
      </c>
      <c r="B21" s="155">
        <f>SUM(B22:B26)</f>
        <v>0</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row>
    <row r="22" s="127" customFormat="1" ht="24" customHeight="1" spans="1:2">
      <c r="A22" s="30" t="s">
        <v>1482</v>
      </c>
      <c r="B22" s="152"/>
    </row>
    <row r="23" s="127" customFormat="1" ht="24" customHeight="1" spans="1:2">
      <c r="A23" s="30" t="s">
        <v>1483</v>
      </c>
      <c r="B23" s="152"/>
    </row>
    <row r="24" s="127" customFormat="1" ht="24" customHeight="1" spans="1:2">
      <c r="A24" s="30" t="s">
        <v>1484</v>
      </c>
      <c r="B24" s="152"/>
    </row>
    <row r="25" s="127" customFormat="1" ht="24" customHeight="1" spans="1:2">
      <c r="A25" s="30" t="s">
        <v>1485</v>
      </c>
      <c r="B25" s="152"/>
    </row>
    <row r="26" s="127" customFormat="1" ht="24" customHeight="1" spans="1:2">
      <c r="A26" s="30" t="s">
        <v>1486</v>
      </c>
      <c r="B26" s="152"/>
    </row>
    <row r="27" s="154" customFormat="1" ht="24" customHeight="1" spans="1:226">
      <c r="A27" s="136" t="s">
        <v>1487</v>
      </c>
      <c r="B27" s="155">
        <f>SUM(B28:B33)</f>
        <v>0</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row>
    <row r="28" s="127" customFormat="1" ht="24" customHeight="1" spans="1:2">
      <c r="A28" s="30" t="s">
        <v>1488</v>
      </c>
      <c r="B28" s="152"/>
    </row>
    <row r="29" s="127" customFormat="1" ht="24" customHeight="1" spans="1:2">
      <c r="A29" s="30" t="s">
        <v>1489</v>
      </c>
      <c r="B29" s="152"/>
    </row>
    <row r="30" s="127" customFormat="1" ht="24" customHeight="1" spans="1:2">
      <c r="A30" s="30" t="s">
        <v>1490</v>
      </c>
      <c r="B30" s="152"/>
    </row>
    <row r="31" s="127" customFormat="1" ht="24" customHeight="1" spans="1:2">
      <c r="A31" s="30" t="s">
        <v>1491</v>
      </c>
      <c r="B31" s="152"/>
    </row>
    <row r="32" s="127" customFormat="1" ht="24" customHeight="1" spans="1:2">
      <c r="A32" s="30" t="s">
        <v>1492</v>
      </c>
      <c r="B32" s="152"/>
    </row>
    <row r="33" s="127" customFormat="1" ht="24" customHeight="1" spans="1:2">
      <c r="A33" s="30" t="s">
        <v>1493</v>
      </c>
      <c r="B33" s="152"/>
    </row>
    <row r="34" s="154" customFormat="1" ht="24" customHeight="1" spans="1:226">
      <c r="A34" s="136" t="s">
        <v>1494</v>
      </c>
      <c r="B34" s="155">
        <f>SUM(B35:B39)</f>
        <v>0</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row>
    <row r="35" s="127" customFormat="1" ht="24" customHeight="1" spans="1:2">
      <c r="A35" s="30" t="s">
        <v>1495</v>
      </c>
      <c r="B35" s="152"/>
    </row>
    <row r="36" s="127" customFormat="1" ht="24" customHeight="1" spans="1:2">
      <c r="A36" s="30" t="s">
        <v>1496</v>
      </c>
      <c r="B36" s="152"/>
    </row>
    <row r="37" s="127" customFormat="1" ht="24" customHeight="1" spans="1:2">
      <c r="A37" s="30" t="s">
        <v>1497</v>
      </c>
      <c r="B37" s="152"/>
    </row>
    <row r="38" s="127" customFormat="1" ht="24" customHeight="1" spans="1:2">
      <c r="A38" s="30" t="s">
        <v>1498</v>
      </c>
      <c r="B38" s="152"/>
    </row>
    <row r="39" s="127" customFormat="1" ht="24" customHeight="1" spans="1:2">
      <c r="A39" s="30" t="s">
        <v>1499</v>
      </c>
      <c r="B39" s="152"/>
    </row>
    <row r="40" s="127" customFormat="1" ht="24" customHeight="1" spans="1:2">
      <c r="A40" s="136" t="s">
        <v>1500</v>
      </c>
      <c r="B40" s="155">
        <f>SUM(B41:B44)</f>
        <v>0</v>
      </c>
    </row>
    <row r="41" s="127" customFormat="1" ht="24" customHeight="1" spans="1:2">
      <c r="A41" s="30" t="s">
        <v>1501</v>
      </c>
      <c r="B41" s="152"/>
    </row>
    <row r="42" s="127" customFormat="1" ht="24" customHeight="1" spans="1:2">
      <c r="A42" s="30" t="s">
        <v>1502</v>
      </c>
      <c r="B42" s="152"/>
    </row>
    <row r="43" s="127" customFormat="1" ht="24" customHeight="1" spans="1:2">
      <c r="A43" s="30" t="s">
        <v>1503</v>
      </c>
      <c r="B43" s="152"/>
    </row>
    <row r="44" s="127" customFormat="1" ht="24" customHeight="1" spans="1:2">
      <c r="A44" s="30" t="s">
        <v>1504</v>
      </c>
      <c r="B44" s="152"/>
    </row>
    <row r="45" s="127" customFormat="1" ht="24" customHeight="1" spans="1:2">
      <c r="A45" s="30"/>
      <c r="B45" s="152"/>
    </row>
    <row r="46" s="127" customFormat="1" ht="24" customHeight="1" spans="1:2">
      <c r="A46" s="153" t="s">
        <v>1505</v>
      </c>
      <c r="B46" s="155" t="e">
        <f>B40+B34+B27+B21+B16+B11+B5</f>
        <v>#VALUE!</v>
      </c>
    </row>
    <row r="47" s="127" customFormat="1" ht="54" customHeight="1" spans="1:256">
      <c r="A47" s="143" t="s">
        <v>1506</v>
      </c>
      <c r="B47" s="143"/>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ht="24" customHeight="1"/>
    <row r="49" ht="24" customHeight="1"/>
    <row r="50" ht="24" customHeight="1"/>
    <row r="51" ht="24" customHeight="1"/>
    <row r="52" ht="24" customHeight="1" spans="8:8">
      <c r="H52" s="151"/>
    </row>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B2"/>
    <mergeCell ref="A47:B47"/>
  </mergeCells>
  <printOptions horizontalCentered="1"/>
  <pageMargins left="0.590277777777778" right="0.590277777777778" top="0.786805555555556" bottom="0.786805555555556" header="0.5" footer="0.5"/>
  <pageSetup paperSize="9" fitToHeight="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V95"/>
  <sheetViews>
    <sheetView showZeros="0" workbookViewId="0">
      <selection activeCell="B5" sqref="B5"/>
    </sheetView>
  </sheetViews>
  <sheetFormatPr defaultColWidth="8.875" defaultRowHeight="14.25"/>
  <cols>
    <col min="1" max="1" width="56" style="127" customWidth="1"/>
    <col min="2" max="2" width="23.375" style="127" customWidth="1"/>
    <col min="3" max="9" width="9" style="127"/>
    <col min="10" max="232" width="8.875" style="127"/>
    <col min="233" max="16384" width="8.875" style="128"/>
  </cols>
  <sheetData>
    <row r="1" s="123" customFormat="1" ht="24" customHeight="1" spans="1:2">
      <c r="A1" s="129" t="s">
        <v>1507</v>
      </c>
      <c r="B1" s="130"/>
    </row>
    <row r="2" s="158" customFormat="1" ht="42" customHeight="1" spans="1:228">
      <c r="A2" s="159" t="s">
        <v>1508</v>
      </c>
      <c r="B2" s="159"/>
      <c r="HS2" s="124"/>
      <c r="HT2" s="124"/>
    </row>
    <row r="3" s="132" customFormat="1" ht="27" customHeight="1" spans="2:234">
      <c r="B3" s="125" t="s">
        <v>3</v>
      </c>
      <c r="HY3" s="125"/>
      <c r="HZ3" s="125"/>
    </row>
    <row r="4" s="154" customFormat="1" ht="30" customHeight="1" spans="1:234">
      <c r="A4" s="160" t="s">
        <v>1388</v>
      </c>
      <c r="B4" s="161" t="s">
        <v>5</v>
      </c>
      <c r="HY4" s="145"/>
      <c r="HZ4" s="145"/>
    </row>
    <row r="5" s="127" customFormat="1" ht="24" customHeight="1" spans="1:2">
      <c r="A5" s="148" t="s">
        <v>1509</v>
      </c>
      <c r="B5" s="149" t="s">
        <v>1144</v>
      </c>
    </row>
    <row r="6" s="127" customFormat="1" ht="24" customHeight="1" spans="1:2">
      <c r="A6" s="30" t="s">
        <v>1510</v>
      </c>
      <c r="B6" s="150"/>
    </row>
    <row r="7" s="127" customFormat="1" ht="24" customHeight="1" spans="1:2">
      <c r="A7" s="30" t="s">
        <v>1511</v>
      </c>
      <c r="B7" s="150"/>
    </row>
    <row r="8" s="127" customFormat="1" ht="24" customHeight="1" spans="1:2">
      <c r="A8" s="30" t="s">
        <v>1512</v>
      </c>
      <c r="B8" s="150"/>
    </row>
    <row r="9" s="127" customFormat="1" ht="24" customHeight="1" spans="1:2">
      <c r="A9" s="30" t="s">
        <v>1513</v>
      </c>
      <c r="B9" s="150"/>
    </row>
    <row r="10" s="127" customFormat="1" ht="24" customHeight="1" spans="1:2">
      <c r="A10" s="148" t="s">
        <v>1514</v>
      </c>
      <c r="B10" s="149">
        <f>SUM(B11:B18)</f>
        <v>0</v>
      </c>
    </row>
    <row r="11" s="127" customFormat="1" ht="24" customHeight="1" spans="1:2">
      <c r="A11" s="30" t="s">
        <v>1515</v>
      </c>
      <c r="B11" s="150"/>
    </row>
    <row r="12" s="127" customFormat="1" ht="24" customHeight="1" spans="1:2">
      <c r="A12" s="30" t="s">
        <v>1516</v>
      </c>
      <c r="B12" s="150"/>
    </row>
    <row r="13" s="127" customFormat="1" ht="24" customHeight="1" spans="1:2">
      <c r="A13" s="30" t="s">
        <v>1512</v>
      </c>
      <c r="B13" s="150"/>
    </row>
    <row r="14" s="127" customFormat="1" ht="24" customHeight="1" spans="1:2">
      <c r="A14" s="30" t="s">
        <v>1517</v>
      </c>
      <c r="B14" s="150"/>
    </row>
    <row r="15" s="127" customFormat="1" ht="24" customHeight="1" spans="1:2">
      <c r="A15" s="30" t="s">
        <v>1518</v>
      </c>
      <c r="B15" s="150"/>
    </row>
    <row r="16" s="127" customFormat="1" ht="24" customHeight="1" spans="1:2">
      <c r="A16" s="30" t="s">
        <v>1519</v>
      </c>
      <c r="B16" s="150"/>
    </row>
    <row r="17" s="127" customFormat="1" ht="24" customHeight="1" spans="1:2">
      <c r="A17" s="30" t="s">
        <v>1520</v>
      </c>
      <c r="B17" s="150"/>
    </row>
    <row r="18" s="127" customFormat="1" ht="24" customHeight="1" spans="1:2">
      <c r="A18" s="30" t="s">
        <v>1521</v>
      </c>
      <c r="B18" s="150"/>
    </row>
    <row r="19" s="127" customFormat="1" ht="24" customHeight="1" spans="1:2">
      <c r="A19" s="148" t="s">
        <v>1522</v>
      </c>
      <c r="B19" s="149">
        <f>SUM(B20:B22)</f>
        <v>0</v>
      </c>
    </row>
    <row r="20" s="127" customFormat="1" ht="24" customHeight="1" spans="1:2">
      <c r="A20" s="30" t="s">
        <v>1523</v>
      </c>
      <c r="B20" s="150"/>
    </row>
    <row r="21" s="127" customFormat="1" ht="24" customHeight="1" spans="1:2">
      <c r="A21" s="30" t="s">
        <v>1524</v>
      </c>
      <c r="B21" s="150"/>
    </row>
    <row r="22" s="127" customFormat="1" ht="24" customHeight="1" spans="1:2">
      <c r="A22" s="30" t="s">
        <v>1525</v>
      </c>
      <c r="B22" s="150"/>
    </row>
    <row r="23" s="127" customFormat="1" ht="24" customHeight="1" spans="1:2">
      <c r="A23" s="148" t="s">
        <v>1526</v>
      </c>
      <c r="B23" s="149">
        <f>SUM(B24:B28)</f>
        <v>0</v>
      </c>
    </row>
    <row r="24" s="127" customFormat="1" ht="24" customHeight="1" spans="1:2">
      <c r="A24" s="30" t="s">
        <v>1527</v>
      </c>
      <c r="B24" s="150"/>
    </row>
    <row r="25" s="127" customFormat="1" ht="24" customHeight="1" spans="1:2">
      <c r="A25" s="30" t="s">
        <v>1528</v>
      </c>
      <c r="B25" s="150"/>
    </row>
    <row r="26" s="127" customFormat="1" ht="24" customHeight="1" spans="1:2">
      <c r="A26" s="30" t="s">
        <v>1529</v>
      </c>
      <c r="B26" s="150"/>
    </row>
    <row r="27" s="127" customFormat="1" ht="24" customHeight="1" spans="1:2">
      <c r="A27" s="30" t="s">
        <v>1530</v>
      </c>
      <c r="B27" s="152"/>
    </row>
    <row r="28" s="127" customFormat="1" ht="24" customHeight="1" spans="1:2">
      <c r="A28" s="30" t="s">
        <v>1531</v>
      </c>
      <c r="B28" s="150"/>
    </row>
    <row r="29" s="127" customFormat="1" ht="24" customHeight="1" spans="1:2">
      <c r="A29" s="136" t="s">
        <v>1532</v>
      </c>
      <c r="B29" s="149">
        <f>SUM(B30:B33)</f>
        <v>0</v>
      </c>
    </row>
    <row r="30" s="127" customFormat="1" ht="24" customHeight="1" spans="1:2">
      <c r="A30" s="30" t="s">
        <v>1533</v>
      </c>
      <c r="B30" s="150"/>
    </row>
    <row r="31" s="127" customFormat="1" ht="24" customHeight="1" spans="1:2">
      <c r="A31" s="30" t="s">
        <v>1534</v>
      </c>
      <c r="B31" s="150"/>
    </row>
    <row r="32" s="127" customFormat="1" ht="24" customHeight="1" spans="1:2">
      <c r="A32" s="30" t="s">
        <v>1535</v>
      </c>
      <c r="B32" s="150"/>
    </row>
    <row r="33" s="127" customFormat="1" ht="24" customHeight="1" spans="1:2">
      <c r="A33" s="30" t="s">
        <v>1536</v>
      </c>
      <c r="B33" s="150"/>
    </row>
    <row r="34" s="127" customFormat="1" ht="24" customHeight="1" spans="1:2">
      <c r="A34" s="136" t="s">
        <v>1537</v>
      </c>
      <c r="B34" s="149">
        <f>SUM(B35:B37)</f>
        <v>0</v>
      </c>
    </row>
    <row r="35" s="127" customFormat="1" ht="24" customHeight="1" spans="1:2">
      <c r="A35" s="30" t="s">
        <v>1538</v>
      </c>
      <c r="B35" s="150"/>
    </row>
    <row r="36" s="127" customFormat="1" ht="24" customHeight="1" spans="1:2">
      <c r="A36" s="30" t="s">
        <v>1535</v>
      </c>
      <c r="B36" s="150"/>
    </row>
    <row r="37" s="127" customFormat="1" ht="24" customHeight="1" spans="1:2">
      <c r="A37" s="30" t="s">
        <v>1539</v>
      </c>
      <c r="B37" s="150"/>
    </row>
    <row r="38" s="127" customFormat="1" ht="24" customHeight="1" spans="1:2">
      <c r="A38" s="136" t="s">
        <v>1540</v>
      </c>
      <c r="B38" s="149">
        <f>SUM(B39:B41)</f>
        <v>0</v>
      </c>
    </row>
    <row r="39" s="127" customFormat="1" ht="24" customHeight="1" spans="1:2">
      <c r="A39" s="30" t="s">
        <v>1541</v>
      </c>
      <c r="B39" s="150"/>
    </row>
    <row r="40" s="127" customFormat="1" ht="24" customHeight="1" spans="1:2">
      <c r="A40" s="30" t="s">
        <v>1542</v>
      </c>
      <c r="B40" s="150"/>
    </row>
    <row r="41" s="127" customFormat="1" ht="24" customHeight="1" spans="1:2">
      <c r="A41" s="30" t="s">
        <v>1543</v>
      </c>
      <c r="B41" s="150"/>
    </row>
    <row r="42" s="127" customFormat="1" ht="24" customHeight="1" spans="1:2">
      <c r="A42" s="30"/>
      <c r="B42" s="150"/>
    </row>
    <row r="43" s="127" customFormat="1" ht="24" customHeight="1" spans="1:2">
      <c r="A43" s="153" t="s">
        <v>1544</v>
      </c>
      <c r="B43" s="149" t="e">
        <f>B38+B34+B29+B23+B19+B10+B5</f>
        <v>#VALUE!</v>
      </c>
    </row>
    <row r="44" s="127" customFormat="1" ht="71.1" customHeight="1" spans="1:256">
      <c r="A44" s="143" t="s">
        <v>1545</v>
      </c>
      <c r="B44" s="143"/>
      <c r="HS44" s="128"/>
      <c r="HT44" s="128"/>
      <c r="HU44" s="128"/>
      <c r="HV44" s="128"/>
      <c r="HW44" s="128"/>
      <c r="HX44" s="128"/>
      <c r="HY44" s="128"/>
      <c r="HZ44" s="128"/>
      <c r="IA44" s="128"/>
      <c r="IB44" s="128"/>
      <c r="IC44" s="128"/>
      <c r="ID44" s="128"/>
      <c r="IE44" s="128"/>
      <c r="IF44" s="128"/>
      <c r="IG44" s="128"/>
      <c r="IH44" s="128"/>
      <c r="II44" s="128"/>
      <c r="IJ44" s="128"/>
      <c r="IK44" s="128"/>
      <c r="IL44" s="128"/>
      <c r="IM44" s="128"/>
      <c r="IN44" s="128"/>
      <c r="IO44" s="128"/>
      <c r="IP44" s="128"/>
      <c r="IQ44" s="128"/>
      <c r="IR44" s="128"/>
      <c r="IS44" s="128"/>
      <c r="IT44" s="128"/>
      <c r="IU44" s="128"/>
      <c r="IV44" s="128"/>
    </row>
    <row r="45" ht="24" customHeight="1" spans="8:8">
      <c r="H45" s="151"/>
    </row>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B2"/>
    <mergeCell ref="A44:B44"/>
  </mergeCells>
  <printOptions horizontalCentered="1"/>
  <pageMargins left="0.590277777777778" right="0.590277777777778" top="0.786805555555556" bottom="0.786805555555556" header="0.5" footer="0.5"/>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F95"/>
  <sheetViews>
    <sheetView showGridLines="0" showZeros="0" topLeftCell="A16" workbookViewId="0">
      <selection activeCell="E12" sqref="E12"/>
    </sheetView>
  </sheetViews>
  <sheetFormatPr defaultColWidth="9" defaultRowHeight="15" customHeight="1" outlineLevelCol="5"/>
  <cols>
    <col min="1" max="1" width="32" style="500" customWidth="1"/>
    <col min="2" max="2" width="12.625" style="500" customWidth="1"/>
    <col min="3" max="3" width="12.875" style="500" customWidth="1"/>
    <col min="4" max="4" width="14.5" style="500" customWidth="1"/>
    <col min="5" max="6" width="10.375" style="500" customWidth="1"/>
    <col min="7" max="242" width="9" style="500"/>
    <col min="243" max="16384" width="9" style="59"/>
  </cols>
  <sheetData>
    <row r="1" s="301" customFormat="1" ht="24" customHeight="1" spans="1:6">
      <c r="A1" s="307" t="s">
        <v>33</v>
      </c>
      <c r="B1" s="308"/>
      <c r="C1" s="308"/>
      <c r="D1" s="308"/>
      <c r="E1" s="308"/>
      <c r="F1" s="308"/>
    </row>
    <row r="2" s="495" customFormat="1" ht="42" customHeight="1" spans="1:6">
      <c r="A2" s="526" t="s">
        <v>34</v>
      </c>
      <c r="B2" s="527"/>
      <c r="C2" s="527"/>
      <c r="D2" s="527"/>
      <c r="E2" s="527"/>
      <c r="F2" s="527"/>
    </row>
    <row r="3" s="496" customFormat="1" ht="27" customHeight="1" spans="6:6">
      <c r="F3" s="496" t="s">
        <v>3</v>
      </c>
    </row>
    <row r="4" s="525" customFormat="1" ht="30" customHeight="1" spans="1:6">
      <c r="A4" s="296" t="s">
        <v>4</v>
      </c>
      <c r="B4" s="260" t="s">
        <v>5</v>
      </c>
      <c r="C4" s="260"/>
      <c r="D4" s="260"/>
      <c r="E4" s="260"/>
      <c r="F4" s="260"/>
    </row>
    <row r="5" s="497" customFormat="1" ht="33.95" customHeight="1" spans="1:6">
      <c r="A5" s="528"/>
      <c r="B5" s="529" t="s">
        <v>35</v>
      </c>
      <c r="C5" s="529" t="s">
        <v>36</v>
      </c>
      <c r="D5" s="529" t="s">
        <v>37</v>
      </c>
      <c r="E5" s="529" t="s">
        <v>38</v>
      </c>
      <c r="F5" s="529" t="s">
        <v>39</v>
      </c>
    </row>
    <row r="6" s="498" customFormat="1" ht="24" customHeight="1" spans="1:6">
      <c r="A6" s="530" t="s">
        <v>40</v>
      </c>
      <c r="B6" s="531">
        <f>C6+D6+E6+F6</f>
        <v>17229</v>
      </c>
      <c r="C6" s="531">
        <v>6825</v>
      </c>
      <c r="D6" s="531">
        <v>10404</v>
      </c>
      <c r="E6" s="531"/>
      <c r="F6" s="531"/>
    </row>
    <row r="7" s="498" customFormat="1" ht="24" customHeight="1" spans="1:6">
      <c r="A7" s="530" t="s">
        <v>41</v>
      </c>
      <c r="B7" s="531">
        <f t="shared" ref="B7:B30" si="0">C7+D7+E7+F7</f>
        <v>0</v>
      </c>
      <c r="C7" s="531"/>
      <c r="D7" s="531"/>
      <c r="E7" s="531"/>
      <c r="F7" s="531"/>
    </row>
    <row r="8" s="498" customFormat="1" ht="24" customHeight="1" spans="1:6">
      <c r="A8" s="530" t="s">
        <v>42</v>
      </c>
      <c r="B8" s="531">
        <f t="shared" si="0"/>
        <v>30</v>
      </c>
      <c r="C8" s="531"/>
      <c r="D8" s="531">
        <v>30</v>
      </c>
      <c r="E8" s="531"/>
      <c r="F8" s="531"/>
    </row>
    <row r="9" s="498" customFormat="1" ht="24" customHeight="1" spans="1:6">
      <c r="A9" s="530" t="s">
        <v>43</v>
      </c>
      <c r="B9" s="531">
        <f t="shared" si="0"/>
        <v>4940</v>
      </c>
      <c r="C9" s="531"/>
      <c r="D9" s="531">
        <v>4940</v>
      </c>
      <c r="E9" s="531"/>
      <c r="F9" s="531"/>
    </row>
    <row r="10" s="498" customFormat="1" ht="24" customHeight="1" spans="1:6">
      <c r="A10" s="530" t="s">
        <v>44</v>
      </c>
      <c r="B10" s="531">
        <f t="shared" si="0"/>
        <v>15529</v>
      </c>
      <c r="C10" s="531"/>
      <c r="D10" s="531">
        <v>15529</v>
      </c>
      <c r="E10" s="531"/>
      <c r="F10" s="531"/>
    </row>
    <row r="11" s="497" customFormat="1" ht="24" customHeight="1" spans="1:6">
      <c r="A11" s="530" t="s">
        <v>45</v>
      </c>
      <c r="B11" s="531">
        <f t="shared" si="0"/>
        <v>72</v>
      </c>
      <c r="C11" s="531"/>
      <c r="D11" s="531">
        <v>72</v>
      </c>
      <c r="E11" s="531"/>
      <c r="F11" s="531"/>
    </row>
    <row r="12" s="498" customFormat="1" ht="24" customHeight="1" spans="1:6">
      <c r="A12" s="530" t="s">
        <v>46</v>
      </c>
      <c r="B12" s="531">
        <f t="shared" si="0"/>
        <v>1179</v>
      </c>
      <c r="C12" s="531"/>
      <c r="D12" s="531">
        <v>1179</v>
      </c>
      <c r="E12" s="531"/>
      <c r="F12" s="531"/>
    </row>
    <row r="13" s="498" customFormat="1" ht="24" customHeight="1" spans="1:6">
      <c r="A13" s="530" t="s">
        <v>47</v>
      </c>
      <c r="B13" s="531">
        <f t="shared" si="0"/>
        <v>6840</v>
      </c>
      <c r="C13" s="531"/>
      <c r="D13" s="531">
        <v>6840</v>
      </c>
      <c r="E13" s="531"/>
      <c r="F13" s="531"/>
    </row>
    <row r="14" s="498" customFormat="1" ht="24" customHeight="1" spans="1:6">
      <c r="A14" s="530" t="s">
        <v>48</v>
      </c>
      <c r="B14" s="531">
        <f t="shared" si="0"/>
        <v>6883</v>
      </c>
      <c r="C14" s="531"/>
      <c r="D14" s="531">
        <v>6883</v>
      </c>
      <c r="E14" s="531"/>
      <c r="F14" s="531"/>
    </row>
    <row r="15" s="498" customFormat="1" ht="24" customHeight="1" spans="1:6">
      <c r="A15" s="530" t="s">
        <v>49</v>
      </c>
      <c r="B15" s="531">
        <f t="shared" si="0"/>
        <v>52</v>
      </c>
      <c r="C15" s="531"/>
      <c r="D15" s="531">
        <v>52</v>
      </c>
      <c r="E15" s="531"/>
      <c r="F15" s="531"/>
    </row>
    <row r="16" s="498" customFormat="1" ht="24" customHeight="1" spans="1:6">
      <c r="A16" s="530" t="s">
        <v>50</v>
      </c>
      <c r="B16" s="531">
        <f t="shared" si="0"/>
        <v>1379</v>
      </c>
      <c r="C16" s="531"/>
      <c r="D16" s="531">
        <v>1379</v>
      </c>
      <c r="E16" s="531"/>
      <c r="F16" s="531"/>
    </row>
    <row r="17" s="498" customFormat="1" ht="24" customHeight="1" spans="1:6">
      <c r="A17" s="530" t="s">
        <v>51</v>
      </c>
      <c r="B17" s="531">
        <f t="shared" si="0"/>
        <v>8866</v>
      </c>
      <c r="C17" s="531"/>
      <c r="D17" s="531">
        <v>8866</v>
      </c>
      <c r="E17" s="531"/>
      <c r="F17" s="531"/>
    </row>
    <row r="18" s="498" customFormat="1" ht="24" customHeight="1" spans="1:6">
      <c r="A18" s="530" t="s">
        <v>52</v>
      </c>
      <c r="B18" s="531">
        <f t="shared" si="0"/>
        <v>429</v>
      </c>
      <c r="C18" s="531"/>
      <c r="D18" s="531">
        <v>429</v>
      </c>
      <c r="E18" s="531"/>
      <c r="F18" s="334"/>
    </row>
    <row r="19" s="498" customFormat="1" ht="24" customHeight="1" spans="1:6">
      <c r="A19" s="532" t="s">
        <v>53</v>
      </c>
      <c r="B19" s="531">
        <f t="shared" si="0"/>
        <v>0</v>
      </c>
      <c r="C19" s="531"/>
      <c r="D19" s="531"/>
      <c r="E19" s="531"/>
      <c r="F19" s="531"/>
    </row>
    <row r="20" s="498" customFormat="1" ht="24" customHeight="1" spans="1:6">
      <c r="A20" s="532" t="s">
        <v>54</v>
      </c>
      <c r="B20" s="531">
        <f t="shared" si="0"/>
        <v>0</v>
      </c>
      <c r="C20" s="531"/>
      <c r="D20" s="531"/>
      <c r="E20" s="531"/>
      <c r="F20" s="531"/>
    </row>
    <row r="21" s="498" customFormat="1" ht="24" customHeight="1" spans="1:6">
      <c r="A21" s="532" t="s">
        <v>55</v>
      </c>
      <c r="B21" s="531">
        <f t="shared" si="0"/>
        <v>0</v>
      </c>
      <c r="C21" s="531"/>
      <c r="D21" s="531"/>
      <c r="E21" s="531"/>
      <c r="F21" s="531"/>
    </row>
    <row r="22" s="498" customFormat="1" ht="24" customHeight="1" spans="1:6">
      <c r="A22" s="532" t="s">
        <v>56</v>
      </c>
      <c r="B22" s="531">
        <f t="shared" si="0"/>
        <v>0</v>
      </c>
      <c r="C22" s="531"/>
      <c r="D22" s="531"/>
      <c r="E22" s="531"/>
      <c r="F22" s="531"/>
    </row>
    <row r="23" s="498" customFormat="1" ht="24" customHeight="1" spans="1:6">
      <c r="A23" s="532" t="s">
        <v>57</v>
      </c>
      <c r="B23" s="531">
        <f t="shared" si="0"/>
        <v>371</v>
      </c>
      <c r="C23" s="531"/>
      <c r="D23" s="531">
        <v>371</v>
      </c>
      <c r="E23" s="531"/>
      <c r="F23" s="531"/>
    </row>
    <row r="24" s="498" customFormat="1" ht="24" customHeight="1" spans="1:6">
      <c r="A24" s="532" t="s">
        <v>58</v>
      </c>
      <c r="B24" s="531">
        <f t="shared" si="0"/>
        <v>2900</v>
      </c>
      <c r="C24" s="531"/>
      <c r="D24" s="531">
        <v>2900</v>
      </c>
      <c r="E24" s="531"/>
      <c r="F24" s="531"/>
    </row>
    <row r="25" s="498" customFormat="1" ht="24" customHeight="1" spans="1:6">
      <c r="A25" s="532" t="s">
        <v>59</v>
      </c>
      <c r="B25" s="531">
        <f t="shared" si="0"/>
        <v>0</v>
      </c>
      <c r="C25" s="531"/>
      <c r="D25" s="531"/>
      <c r="E25" s="531"/>
      <c r="F25" s="531"/>
    </row>
    <row r="26" s="498" customFormat="1" ht="24" customHeight="1" spans="1:6">
      <c r="A26" s="532" t="s">
        <v>60</v>
      </c>
      <c r="B26" s="531">
        <f t="shared" si="0"/>
        <v>930</v>
      </c>
      <c r="C26" s="531"/>
      <c r="D26" s="531">
        <v>930</v>
      </c>
      <c r="E26" s="531"/>
      <c r="F26" s="531"/>
    </row>
    <row r="27" s="498" customFormat="1" ht="24" customHeight="1" spans="1:6">
      <c r="A27" s="533" t="s">
        <v>61</v>
      </c>
      <c r="B27" s="531">
        <f t="shared" si="0"/>
        <v>695</v>
      </c>
      <c r="C27" s="531"/>
      <c r="D27" s="531">
        <v>695</v>
      </c>
      <c r="E27" s="531"/>
      <c r="F27" s="531"/>
    </row>
    <row r="28" s="498" customFormat="1" ht="24" customHeight="1" spans="1:6">
      <c r="A28" s="533" t="s">
        <v>62</v>
      </c>
      <c r="B28" s="531">
        <f t="shared" si="0"/>
        <v>504</v>
      </c>
      <c r="C28" s="531"/>
      <c r="D28" s="531">
        <v>504</v>
      </c>
      <c r="E28" s="531"/>
      <c r="F28" s="531"/>
    </row>
    <row r="29" s="498" customFormat="1" ht="24" customHeight="1" spans="1:6">
      <c r="A29" s="533" t="s">
        <v>63</v>
      </c>
      <c r="B29" s="531">
        <f t="shared" si="0"/>
        <v>750</v>
      </c>
      <c r="C29" s="531"/>
      <c r="D29" s="531">
        <v>750</v>
      </c>
      <c r="E29" s="531"/>
      <c r="F29" s="531"/>
    </row>
    <row r="30" s="498" customFormat="1" ht="24" customHeight="1" spans="1:6">
      <c r="A30" s="533" t="s">
        <v>64</v>
      </c>
      <c r="B30" s="531">
        <f t="shared" si="0"/>
        <v>0</v>
      </c>
      <c r="C30" s="531"/>
      <c r="D30" s="531"/>
      <c r="E30" s="531"/>
      <c r="F30" s="531"/>
    </row>
    <row r="31" s="498" customFormat="1" ht="24" customHeight="1" spans="1:6">
      <c r="A31" s="533"/>
      <c r="B31" s="531">
        <f>SUM(C31:F31)</f>
        <v>0</v>
      </c>
      <c r="C31" s="531">
        <v>0</v>
      </c>
      <c r="D31" s="531"/>
      <c r="E31" s="531"/>
      <c r="F31" s="531"/>
    </row>
    <row r="32" s="498" customFormat="1" ht="24" customHeight="1" spans="1:6">
      <c r="A32" s="260" t="s">
        <v>65</v>
      </c>
      <c r="B32" s="534">
        <f>SUM(B6:B30)</f>
        <v>69578</v>
      </c>
      <c r="C32" s="534">
        <f>SUM(C6:C30)</f>
        <v>6825</v>
      </c>
      <c r="D32" s="534">
        <f>SUM(D6:D30)</f>
        <v>62753</v>
      </c>
      <c r="E32" s="534"/>
      <c r="F32" s="534"/>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3">
    <mergeCell ref="A2:F2"/>
    <mergeCell ref="B4:F4"/>
    <mergeCell ref="A4:A5"/>
  </mergeCells>
  <printOptions horizontalCentered="1"/>
  <pageMargins left="0.590277777777778" right="0.590277777777778" top="0.786805555555556" bottom="0.786805555555556" header="0.5" footer="0.5"/>
  <pageSetup paperSize="9" scale="88"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V95"/>
  <sheetViews>
    <sheetView workbookViewId="0">
      <selection activeCell="D5" sqref="D5"/>
    </sheetView>
  </sheetViews>
  <sheetFormatPr defaultColWidth="9" defaultRowHeight="13.5"/>
  <cols>
    <col min="1" max="1" width="32.625" style="6" customWidth="1"/>
    <col min="2" max="2" width="11.625" style="6" customWidth="1"/>
    <col min="3" max="3" width="32.625" style="6" customWidth="1"/>
    <col min="4" max="4" width="11.625" style="6" customWidth="1"/>
    <col min="5" max="16384" width="9" style="6"/>
  </cols>
  <sheetData>
    <row r="1" s="123" customFormat="1" ht="24" customHeight="1" spans="1:2">
      <c r="A1" s="129" t="s">
        <v>1546</v>
      </c>
      <c r="B1" s="130"/>
    </row>
    <row r="2" s="67" customFormat="1" ht="42" customHeight="1" spans="1:4">
      <c r="A2" s="157" t="s">
        <v>1547</v>
      </c>
      <c r="B2" s="157"/>
      <c r="C2" s="157"/>
      <c r="D2" s="157"/>
    </row>
    <row r="3" s="68" customFormat="1" ht="27" customHeight="1" spans="4:4">
      <c r="D3" s="68" t="s">
        <v>3</v>
      </c>
    </row>
    <row r="4" ht="30" customHeight="1" spans="1:4">
      <c r="A4" s="133" t="s">
        <v>68</v>
      </c>
      <c r="B4" s="134" t="s">
        <v>5</v>
      </c>
      <c r="C4" s="135" t="s">
        <v>69</v>
      </c>
      <c r="D4" s="135" t="s">
        <v>5</v>
      </c>
    </row>
    <row r="5" ht="24" customHeight="1" spans="1:4">
      <c r="A5" s="136" t="s">
        <v>1548</v>
      </c>
      <c r="B5" s="136"/>
      <c r="C5" s="136" t="s">
        <v>1549</v>
      </c>
      <c r="D5" s="136" t="s">
        <v>1144</v>
      </c>
    </row>
    <row r="6" s="69" customFormat="1" ht="24" customHeight="1" spans="1:4">
      <c r="A6" s="136" t="s">
        <v>72</v>
      </c>
      <c r="B6" s="136"/>
      <c r="C6" s="136" t="s">
        <v>73</v>
      </c>
      <c r="D6" s="136"/>
    </row>
    <row r="7" ht="24" customHeight="1" spans="1:4">
      <c r="A7" s="137" t="s">
        <v>80</v>
      </c>
      <c r="B7" s="65"/>
      <c r="C7" s="137" t="s">
        <v>1550</v>
      </c>
      <c r="D7" s="65"/>
    </row>
    <row r="8" s="69" customFormat="1" ht="24" customHeight="1" spans="1:4">
      <c r="A8" s="138" t="s">
        <v>1551</v>
      </c>
      <c r="B8" s="65"/>
      <c r="C8" s="139" t="s">
        <v>1551</v>
      </c>
      <c r="D8" s="65"/>
    </row>
    <row r="9" ht="24" customHeight="1" spans="1:4">
      <c r="A9" s="138" t="s">
        <v>1552</v>
      </c>
      <c r="B9" s="65"/>
      <c r="C9" s="139" t="s">
        <v>1552</v>
      </c>
      <c r="D9" s="65"/>
    </row>
    <row r="10" s="69" customFormat="1" ht="24" customHeight="1" spans="1:4">
      <c r="A10" s="138" t="s">
        <v>1553</v>
      </c>
      <c r="B10" s="65"/>
      <c r="C10" s="139" t="s">
        <v>1553</v>
      </c>
      <c r="D10" s="65"/>
    </row>
    <row r="11" ht="24" customHeight="1" spans="1:4">
      <c r="A11" s="139" t="s">
        <v>1554</v>
      </c>
      <c r="B11" s="65"/>
      <c r="C11" s="139" t="s">
        <v>1555</v>
      </c>
      <c r="D11" s="65"/>
    </row>
    <row r="12" s="69" customFormat="1" ht="24" customHeight="1" spans="1:4">
      <c r="A12" s="139" t="s">
        <v>1555</v>
      </c>
      <c r="B12" s="65"/>
      <c r="C12" s="139" t="s">
        <v>1556</v>
      </c>
      <c r="D12" s="65"/>
    </row>
    <row r="13" ht="24" customHeight="1" spans="1:4">
      <c r="A13" s="139" t="s">
        <v>1556</v>
      </c>
      <c r="B13" s="65"/>
      <c r="C13" s="137" t="s">
        <v>1557</v>
      </c>
      <c r="D13" s="65"/>
    </row>
    <row r="14" s="69" customFormat="1" ht="24" customHeight="1" spans="1:4">
      <c r="A14" s="139" t="s">
        <v>1558</v>
      </c>
      <c r="B14" s="65"/>
      <c r="C14" s="138" t="s">
        <v>1551</v>
      </c>
      <c r="D14" s="65"/>
    </row>
    <row r="15" ht="24" customHeight="1" spans="1:4">
      <c r="A15" s="137" t="s">
        <v>1559</v>
      </c>
      <c r="B15" s="65"/>
      <c r="C15" s="138" t="s">
        <v>1552</v>
      </c>
      <c r="D15" s="65"/>
    </row>
    <row r="16" s="69" customFormat="1" ht="24" customHeight="1" spans="1:4">
      <c r="A16" s="139" t="s">
        <v>1551</v>
      </c>
      <c r="B16" s="65"/>
      <c r="C16" s="138" t="s">
        <v>1553</v>
      </c>
      <c r="D16" s="65"/>
    </row>
    <row r="17" ht="24" customHeight="1" spans="1:4">
      <c r="A17" s="139" t="s">
        <v>1552</v>
      </c>
      <c r="B17" s="65"/>
      <c r="C17" s="139" t="s">
        <v>1554</v>
      </c>
      <c r="D17" s="65"/>
    </row>
    <row r="18" s="69" customFormat="1" ht="24" customHeight="1" spans="1:4">
      <c r="A18" s="139" t="s">
        <v>1553</v>
      </c>
      <c r="B18" s="65"/>
      <c r="C18" s="139" t="s">
        <v>1555</v>
      </c>
      <c r="D18" s="65"/>
    </row>
    <row r="19" ht="24" customHeight="1" spans="1:4">
      <c r="A19" s="139" t="s">
        <v>1555</v>
      </c>
      <c r="B19" s="65"/>
      <c r="C19" s="139" t="s">
        <v>1556</v>
      </c>
      <c r="D19" s="65"/>
    </row>
    <row r="20" ht="24" customHeight="1" spans="1:4">
      <c r="A20" s="139" t="s">
        <v>1556</v>
      </c>
      <c r="B20" s="65"/>
      <c r="C20" s="139" t="s">
        <v>1558</v>
      </c>
      <c r="D20" s="65"/>
    </row>
    <row r="21" s="69" customFormat="1" ht="24" customHeight="1" spans="1:4">
      <c r="A21" s="137" t="s">
        <v>1560</v>
      </c>
      <c r="B21" s="65"/>
      <c r="C21" s="137" t="s">
        <v>1561</v>
      </c>
      <c r="D21" s="65"/>
    </row>
    <row r="22" s="69" customFormat="1" ht="24" customHeight="1" spans="1:4">
      <c r="A22" s="138" t="s">
        <v>1551</v>
      </c>
      <c r="B22" s="65"/>
      <c r="C22" s="138" t="s">
        <v>1551</v>
      </c>
      <c r="D22" s="65"/>
    </row>
    <row r="23" s="69" customFormat="1" ht="24" customHeight="1" spans="1:4">
      <c r="A23" s="138" t="s">
        <v>1552</v>
      </c>
      <c r="B23" s="65"/>
      <c r="C23" s="138" t="s">
        <v>1552</v>
      </c>
      <c r="D23" s="65"/>
    </row>
    <row r="24" s="69" customFormat="1" ht="24" customHeight="1" spans="1:4">
      <c r="A24" s="138" t="s">
        <v>1553</v>
      </c>
      <c r="B24" s="65"/>
      <c r="C24" s="138" t="s">
        <v>1553</v>
      </c>
      <c r="D24" s="65"/>
    </row>
    <row r="25" s="69" customFormat="1" ht="24" customHeight="1" spans="1:4">
      <c r="A25" s="139" t="s">
        <v>1554</v>
      </c>
      <c r="B25" s="65"/>
      <c r="C25" s="139" t="s">
        <v>1554</v>
      </c>
      <c r="D25" s="65"/>
    </row>
    <row r="26" s="69" customFormat="1" ht="24" customHeight="1" spans="1:4">
      <c r="A26" s="139" t="s">
        <v>1555</v>
      </c>
      <c r="B26" s="65"/>
      <c r="C26" s="139" t="s">
        <v>1555</v>
      </c>
      <c r="D26" s="65"/>
    </row>
    <row r="27" s="69" customFormat="1" ht="24" customHeight="1" spans="1:4">
      <c r="A27" s="139" t="s">
        <v>1556</v>
      </c>
      <c r="B27" s="65"/>
      <c r="C27" s="139" t="s">
        <v>1556</v>
      </c>
      <c r="D27" s="65"/>
    </row>
    <row r="28" s="69" customFormat="1" ht="24" customHeight="1" spans="1:4">
      <c r="A28" s="139" t="s">
        <v>1558</v>
      </c>
      <c r="B28" s="65"/>
      <c r="C28" s="139" t="s">
        <v>1558</v>
      </c>
      <c r="D28" s="65"/>
    </row>
    <row r="29" s="69" customFormat="1" ht="24" customHeight="1" spans="1:4">
      <c r="A29" s="140" t="s">
        <v>1562</v>
      </c>
      <c r="B29" s="65"/>
      <c r="C29" s="137"/>
      <c r="D29" s="65"/>
    </row>
    <row r="30" s="69" customFormat="1" ht="24" customHeight="1" spans="1:4">
      <c r="A30" s="138" t="s">
        <v>1551</v>
      </c>
      <c r="B30" s="65"/>
      <c r="C30" s="138"/>
      <c r="D30" s="65"/>
    </row>
    <row r="31" s="69" customFormat="1" ht="24" customHeight="1" spans="1:4">
      <c r="A31" s="138" t="s">
        <v>1552</v>
      </c>
      <c r="B31" s="65"/>
      <c r="C31" s="138"/>
      <c r="D31" s="65"/>
    </row>
    <row r="32" s="69" customFormat="1" ht="24" customHeight="1" spans="1:4">
      <c r="A32" s="138" t="s">
        <v>1553</v>
      </c>
      <c r="B32" s="65"/>
      <c r="C32" s="138"/>
      <c r="D32" s="65"/>
    </row>
    <row r="33" s="69" customFormat="1" ht="24" customHeight="1" spans="1:4">
      <c r="A33" s="139" t="s">
        <v>1554</v>
      </c>
      <c r="B33" s="65"/>
      <c r="C33" s="138"/>
      <c r="D33" s="65"/>
    </row>
    <row r="34" s="69" customFormat="1" ht="24" customHeight="1" spans="1:4">
      <c r="A34" s="139" t="s">
        <v>1555</v>
      </c>
      <c r="B34" s="65"/>
      <c r="C34" s="138"/>
      <c r="D34" s="65"/>
    </row>
    <row r="35" s="69" customFormat="1" ht="24" customHeight="1" spans="1:4">
      <c r="A35" s="139" t="s">
        <v>1556</v>
      </c>
      <c r="B35" s="65"/>
      <c r="C35" s="138"/>
      <c r="D35" s="65"/>
    </row>
    <row r="36" s="69" customFormat="1" ht="24" customHeight="1" spans="1:4">
      <c r="A36" s="139" t="s">
        <v>1558</v>
      </c>
      <c r="B36" s="65"/>
      <c r="C36" s="138"/>
      <c r="D36" s="65"/>
    </row>
    <row r="37" s="69" customFormat="1" ht="24" customHeight="1" spans="1:4">
      <c r="A37" s="138"/>
      <c r="B37" s="65"/>
      <c r="C37" s="138"/>
      <c r="D37" s="65"/>
    </row>
    <row r="38" ht="24" customHeight="1" spans="1:4">
      <c r="A38" s="141" t="s">
        <v>115</v>
      </c>
      <c r="B38" s="136"/>
      <c r="C38" s="142" t="s">
        <v>116</v>
      </c>
      <c r="D38" s="136"/>
    </row>
    <row r="39" ht="24" customHeight="1" spans="1:4">
      <c r="A39" s="65"/>
      <c r="B39" s="65"/>
      <c r="C39" s="136" t="s">
        <v>1563</v>
      </c>
      <c r="D39" s="136"/>
    </row>
    <row r="40" ht="24" customHeight="1" spans="1:4">
      <c r="A40" s="65"/>
      <c r="B40" s="65"/>
      <c r="C40" s="137" t="s">
        <v>1551</v>
      </c>
      <c r="D40" s="65"/>
    </row>
    <row r="41" ht="24" customHeight="1" spans="1:4">
      <c r="A41" s="65"/>
      <c r="B41" s="65"/>
      <c r="C41" s="137" t="s">
        <v>1552</v>
      </c>
      <c r="D41" s="65"/>
    </row>
    <row r="42" ht="24" customHeight="1" spans="1:4">
      <c r="A42" s="65"/>
      <c r="B42" s="65"/>
      <c r="C42" s="137" t="s">
        <v>1553</v>
      </c>
      <c r="D42" s="65"/>
    </row>
    <row r="43" ht="24" customHeight="1" spans="1:4">
      <c r="A43" s="65"/>
      <c r="B43" s="65"/>
      <c r="C43" s="137" t="s">
        <v>1554</v>
      </c>
      <c r="D43" s="65"/>
    </row>
    <row r="44" ht="24" customHeight="1" spans="1:4">
      <c r="A44" s="65"/>
      <c r="B44" s="65"/>
      <c r="C44" s="137" t="s">
        <v>1555</v>
      </c>
      <c r="D44" s="65"/>
    </row>
    <row r="45" ht="24" customHeight="1" spans="1:4">
      <c r="A45" s="65"/>
      <c r="B45" s="65"/>
      <c r="C45" s="137" t="s">
        <v>1556</v>
      </c>
      <c r="D45" s="65"/>
    </row>
    <row r="46" ht="24" customHeight="1" spans="1:4">
      <c r="A46" s="65"/>
      <c r="B46" s="65"/>
      <c r="C46" s="137" t="s">
        <v>1558</v>
      </c>
      <c r="D46" s="65"/>
    </row>
    <row r="47" s="127" customFormat="1" ht="50.1" customHeight="1" spans="1:256">
      <c r="A47" s="143" t="s">
        <v>1564</v>
      </c>
      <c r="B47" s="143"/>
      <c r="C47" s="143"/>
      <c r="D47" s="143"/>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D2"/>
    <mergeCell ref="A47:D47"/>
  </mergeCells>
  <printOptions horizontalCentered="1"/>
  <pageMargins left="0.590277777777778" right="0.590277777777778" top="0.786805555555556" bottom="0.786805555555556" header="0.5" footer="0.5"/>
  <pageSetup paperSize="9" scale="95" fitToHeight="0" orientation="portrait"/>
  <headerFooter/>
  <colBreaks count="1" manualBreakCount="1">
    <brk id="4" max="65536" man="1"/>
  </col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IV95"/>
  <sheetViews>
    <sheetView showZeros="0" workbookViewId="0">
      <selection activeCell="B5" sqref="B5"/>
    </sheetView>
  </sheetViews>
  <sheetFormatPr defaultColWidth="8.875" defaultRowHeight="14.25"/>
  <cols>
    <col min="1" max="1" width="60.875" style="128" customWidth="1"/>
    <col min="2" max="2" width="22.875" style="128" customWidth="1"/>
    <col min="3" max="8" width="9" style="128"/>
    <col min="9" max="16384" width="8.875" style="128"/>
  </cols>
  <sheetData>
    <row r="1" s="123" customFormat="1" ht="24" customHeight="1" spans="1:2">
      <c r="A1" s="129" t="s">
        <v>1565</v>
      </c>
      <c r="B1" s="130"/>
    </row>
    <row r="2" s="124" customFormat="1" ht="42" customHeight="1" spans="1:2">
      <c r="A2" s="131" t="s">
        <v>1566</v>
      </c>
      <c r="B2" s="131"/>
    </row>
    <row r="3" s="125" customFormat="1" ht="27" customHeight="1" spans="2:2">
      <c r="B3" s="125" t="s">
        <v>3</v>
      </c>
    </row>
    <row r="4" s="145" customFormat="1" ht="30" customHeight="1" spans="1:2">
      <c r="A4" s="146" t="s">
        <v>1388</v>
      </c>
      <c r="B4" s="147" t="s">
        <v>5</v>
      </c>
    </row>
    <row r="5" s="154" customFormat="1" ht="24" customHeight="1" spans="1:226">
      <c r="A5" s="148" t="s">
        <v>1465</v>
      </c>
      <c r="B5" s="155" t="s">
        <v>1144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row>
    <row r="6" s="127" customFormat="1" ht="24" customHeight="1" spans="1:228">
      <c r="A6" s="30" t="s">
        <v>1466</v>
      </c>
      <c r="B6" s="152"/>
      <c r="HS6" s="128"/>
      <c r="HT6" s="128"/>
    </row>
    <row r="7" s="127" customFormat="1" ht="24" customHeight="1" spans="1:228">
      <c r="A7" s="65" t="s">
        <v>1467</v>
      </c>
      <c r="B7" s="152"/>
      <c r="HS7" s="128"/>
      <c r="HT7" s="128"/>
    </row>
    <row r="8" s="127" customFormat="1" ht="24" customHeight="1" spans="1:228">
      <c r="A8" s="65" t="s">
        <v>1468</v>
      </c>
      <c r="B8" s="152"/>
      <c r="HS8" s="128"/>
      <c r="HT8" s="128"/>
    </row>
    <row r="9" s="127" customFormat="1" ht="24" customHeight="1" spans="1:228">
      <c r="A9" s="65" t="s">
        <v>1469</v>
      </c>
      <c r="B9" s="152"/>
      <c r="HS9" s="128"/>
      <c r="HT9" s="128"/>
    </row>
    <row r="10" s="127" customFormat="1" ht="24" customHeight="1" spans="1:228">
      <c r="A10" s="156" t="s">
        <v>1470</v>
      </c>
      <c r="B10" s="152"/>
      <c r="HS10" s="128"/>
      <c r="HT10" s="128"/>
    </row>
    <row r="11" s="154" customFormat="1" ht="24" customHeight="1" spans="1:226">
      <c r="A11" s="148" t="s">
        <v>1471</v>
      </c>
      <c r="B11" s="155">
        <f>SUM(B12:B15)</f>
        <v>0</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row>
    <row r="12" s="127" customFormat="1" ht="24" customHeight="1" spans="1:228">
      <c r="A12" s="30" t="s">
        <v>1472</v>
      </c>
      <c r="B12" s="152"/>
      <c r="HS12" s="128"/>
      <c r="HT12" s="128"/>
    </row>
    <row r="13" s="127" customFormat="1" ht="24" customHeight="1" spans="1:228">
      <c r="A13" s="65" t="s">
        <v>1473</v>
      </c>
      <c r="B13" s="152"/>
      <c r="HS13" s="128"/>
      <c r="HT13" s="128"/>
    </row>
    <row r="14" s="127" customFormat="1" ht="24" customHeight="1" spans="1:228">
      <c r="A14" s="65" t="s">
        <v>1474</v>
      </c>
      <c r="B14" s="152"/>
      <c r="HS14" s="128"/>
      <c r="HT14" s="128"/>
    </row>
    <row r="15" s="127" customFormat="1" ht="24" customHeight="1" spans="1:228">
      <c r="A15" s="65" t="s">
        <v>1475</v>
      </c>
      <c r="B15" s="152"/>
      <c r="HS15" s="128"/>
      <c r="HT15" s="128"/>
    </row>
    <row r="16" s="154" customFormat="1" ht="24" customHeight="1" spans="1:226">
      <c r="A16" s="148" t="s">
        <v>1476</v>
      </c>
      <c r="B16" s="155">
        <f>SUM(B17:B20)</f>
        <v>0</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7"/>
      <c r="FB16" s="127"/>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row>
    <row r="17" s="127" customFormat="1" ht="24" customHeight="1" spans="1:228">
      <c r="A17" s="30" t="s">
        <v>1477</v>
      </c>
      <c r="B17" s="152"/>
      <c r="HS17" s="128"/>
      <c r="HT17" s="128"/>
    </row>
    <row r="18" s="127" customFormat="1" ht="24" customHeight="1" spans="1:228">
      <c r="A18" s="30" t="s">
        <v>1478</v>
      </c>
      <c r="B18" s="152"/>
      <c r="HS18" s="128"/>
      <c r="HT18" s="128"/>
    </row>
    <row r="19" s="127" customFormat="1" ht="24" customHeight="1" spans="1:228">
      <c r="A19" s="30" t="s">
        <v>1479</v>
      </c>
      <c r="B19" s="152"/>
      <c r="HS19" s="128"/>
      <c r="HT19" s="128"/>
    </row>
    <row r="20" s="127" customFormat="1" ht="24" customHeight="1" spans="1:228">
      <c r="A20" s="30" t="s">
        <v>1480</v>
      </c>
      <c r="B20" s="152"/>
      <c r="HS20" s="128"/>
      <c r="HT20" s="128"/>
    </row>
    <row r="21" s="154" customFormat="1" ht="24" customHeight="1" spans="1:226">
      <c r="A21" s="148" t="s">
        <v>1481</v>
      </c>
      <c r="B21" s="155">
        <f>SUM(B22:B26)</f>
        <v>0</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row>
    <row r="22" s="127" customFormat="1" ht="24" customHeight="1" spans="1:2">
      <c r="A22" s="30" t="s">
        <v>1482</v>
      </c>
      <c r="B22" s="152"/>
    </row>
    <row r="23" s="127" customFormat="1" ht="24" customHeight="1" spans="1:2">
      <c r="A23" s="30" t="s">
        <v>1483</v>
      </c>
      <c r="B23" s="152"/>
    </row>
    <row r="24" s="127" customFormat="1" ht="24" customHeight="1" spans="1:2">
      <c r="A24" s="30" t="s">
        <v>1484</v>
      </c>
      <c r="B24" s="152"/>
    </row>
    <row r="25" s="127" customFormat="1" ht="24" customHeight="1" spans="1:2">
      <c r="A25" s="30" t="s">
        <v>1485</v>
      </c>
      <c r="B25" s="152"/>
    </row>
    <row r="26" s="127" customFormat="1" ht="24" customHeight="1" spans="1:2">
      <c r="A26" s="30" t="s">
        <v>1486</v>
      </c>
      <c r="B26" s="152"/>
    </row>
    <row r="27" s="154" customFormat="1" ht="24" customHeight="1" spans="1:226">
      <c r="A27" s="136" t="s">
        <v>1487</v>
      </c>
      <c r="B27" s="155">
        <f>SUM(B28:B33)</f>
        <v>0</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row>
    <row r="28" s="127" customFormat="1" ht="24" customHeight="1" spans="1:2">
      <c r="A28" s="30" t="s">
        <v>1488</v>
      </c>
      <c r="B28" s="152"/>
    </row>
    <row r="29" s="127" customFormat="1" ht="24" customHeight="1" spans="1:2">
      <c r="A29" s="30" t="s">
        <v>1489</v>
      </c>
      <c r="B29" s="152"/>
    </row>
    <row r="30" s="127" customFormat="1" ht="24" customHeight="1" spans="1:2">
      <c r="A30" s="30" t="s">
        <v>1490</v>
      </c>
      <c r="B30" s="152"/>
    </row>
    <row r="31" s="127" customFormat="1" ht="24" customHeight="1" spans="1:2">
      <c r="A31" s="30" t="s">
        <v>1491</v>
      </c>
      <c r="B31" s="152"/>
    </row>
    <row r="32" s="127" customFormat="1" ht="24" customHeight="1" spans="1:2">
      <c r="A32" s="30" t="s">
        <v>1492</v>
      </c>
      <c r="B32" s="152"/>
    </row>
    <row r="33" s="127" customFormat="1" ht="24" customHeight="1" spans="1:2">
      <c r="A33" s="30" t="s">
        <v>1493</v>
      </c>
      <c r="B33" s="152"/>
    </row>
    <row r="34" s="154" customFormat="1" ht="24" customHeight="1" spans="1:226">
      <c r="A34" s="136" t="s">
        <v>1494</v>
      </c>
      <c r="B34" s="155">
        <f>SUM(B35:B39)</f>
        <v>0</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127"/>
      <c r="GB34" s="127"/>
      <c r="GC34" s="127"/>
      <c r="GD34" s="127"/>
      <c r="GE34" s="127"/>
      <c r="GF34" s="127"/>
      <c r="GG34" s="127"/>
      <c r="GH34" s="127"/>
      <c r="GI34" s="127"/>
      <c r="GJ34" s="127"/>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row>
    <row r="35" s="127" customFormat="1" ht="24" customHeight="1" spans="1:2">
      <c r="A35" s="30" t="s">
        <v>1495</v>
      </c>
      <c r="B35" s="152"/>
    </row>
    <row r="36" s="127" customFormat="1" ht="24" customHeight="1" spans="1:2">
      <c r="A36" s="30" t="s">
        <v>1496</v>
      </c>
      <c r="B36" s="152"/>
    </row>
    <row r="37" s="127" customFormat="1" ht="24" customHeight="1" spans="1:2">
      <c r="A37" s="30" t="s">
        <v>1497</v>
      </c>
      <c r="B37" s="152"/>
    </row>
    <row r="38" s="127" customFormat="1" ht="24" customHeight="1" spans="1:2">
      <c r="A38" s="30" t="s">
        <v>1498</v>
      </c>
      <c r="B38" s="152"/>
    </row>
    <row r="39" s="127" customFormat="1" ht="24" customHeight="1" spans="1:2">
      <c r="A39" s="30" t="s">
        <v>1499</v>
      </c>
      <c r="B39" s="152"/>
    </row>
    <row r="40" s="127" customFormat="1" ht="24" customHeight="1" spans="1:2">
      <c r="A40" s="136" t="s">
        <v>1500</v>
      </c>
      <c r="B40" s="155">
        <f>SUM(B41:B44)</f>
        <v>0</v>
      </c>
    </row>
    <row r="41" s="127" customFormat="1" ht="24" customHeight="1" spans="1:2">
      <c r="A41" s="30" t="s">
        <v>1501</v>
      </c>
      <c r="B41" s="152"/>
    </row>
    <row r="42" s="127" customFormat="1" ht="24" customHeight="1" spans="1:2">
      <c r="A42" s="30" t="s">
        <v>1502</v>
      </c>
      <c r="B42" s="152"/>
    </row>
    <row r="43" s="127" customFormat="1" ht="24" customHeight="1" spans="1:2">
      <c r="A43" s="30" t="s">
        <v>1503</v>
      </c>
      <c r="B43" s="152"/>
    </row>
    <row r="44" s="127" customFormat="1" ht="24" customHeight="1" spans="1:2">
      <c r="A44" s="30" t="s">
        <v>1504</v>
      </c>
      <c r="B44" s="152"/>
    </row>
    <row r="45" s="127" customFormat="1" ht="24" customHeight="1" spans="1:2">
      <c r="A45" s="30"/>
      <c r="B45" s="152"/>
    </row>
    <row r="46" s="127" customFormat="1" ht="24" customHeight="1" spans="1:2">
      <c r="A46" s="153" t="s">
        <v>1505</v>
      </c>
      <c r="B46" s="155" t="e">
        <f>B40+B34+B27+B21+B16+B11+B5</f>
        <v>#VALUE!</v>
      </c>
    </row>
    <row r="47" s="127" customFormat="1" ht="59.1" customHeight="1" spans="1:256">
      <c r="A47" s="143" t="s">
        <v>1567</v>
      </c>
      <c r="B47" s="143"/>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B2"/>
    <mergeCell ref="A47:B47"/>
  </mergeCells>
  <printOptions horizontalCentered="1"/>
  <pageMargins left="0.590277777777778" right="0.590277777777778" top="0.786805555555556" bottom="0.786805555555556" header="0.5" footer="0.5"/>
  <pageSetup paperSize="9"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V95"/>
  <sheetViews>
    <sheetView showZeros="0" workbookViewId="0">
      <selection activeCell="B5" sqref="B5"/>
    </sheetView>
  </sheetViews>
  <sheetFormatPr defaultColWidth="8.875" defaultRowHeight="14.25"/>
  <cols>
    <col min="1" max="1" width="55" style="128" customWidth="1"/>
    <col min="2" max="2" width="30.5" style="128" customWidth="1"/>
    <col min="3" max="16384" width="8.875" style="128"/>
  </cols>
  <sheetData>
    <row r="1" s="123" customFormat="1" ht="24" customHeight="1" spans="1:2">
      <c r="A1" s="129" t="s">
        <v>1568</v>
      </c>
      <c r="B1" s="130"/>
    </row>
    <row r="2" s="124" customFormat="1" ht="42" customHeight="1" spans="1:2">
      <c r="A2" s="131" t="s">
        <v>1569</v>
      </c>
      <c r="B2" s="131"/>
    </row>
    <row r="3" s="125" customFormat="1" ht="27" customHeight="1" spans="2:2">
      <c r="B3" s="125" t="s">
        <v>3</v>
      </c>
    </row>
    <row r="4" s="145" customFormat="1" ht="30" customHeight="1" spans="1:2">
      <c r="A4" s="146" t="s">
        <v>1388</v>
      </c>
      <c r="B4" s="147" t="s">
        <v>5</v>
      </c>
    </row>
    <row r="5" s="127" customFormat="1" ht="24" customHeight="1" spans="1:2">
      <c r="A5" s="148" t="s">
        <v>1509</v>
      </c>
      <c r="B5" s="149" t="s">
        <v>1144</v>
      </c>
    </row>
    <row r="6" s="127" customFormat="1" ht="24" customHeight="1" spans="1:2">
      <c r="A6" s="30" t="s">
        <v>1510</v>
      </c>
      <c r="B6" s="150"/>
    </row>
    <row r="7" s="127" customFormat="1" ht="24" customHeight="1" spans="1:2">
      <c r="A7" s="30" t="s">
        <v>1511</v>
      </c>
      <c r="B7" s="150"/>
    </row>
    <row r="8" s="127" customFormat="1" ht="24" customHeight="1" spans="1:2">
      <c r="A8" s="30" t="s">
        <v>1512</v>
      </c>
      <c r="B8" s="150"/>
    </row>
    <row r="9" s="127" customFormat="1" ht="24" customHeight="1" spans="1:7">
      <c r="A9" s="30" t="s">
        <v>1513</v>
      </c>
      <c r="B9" s="150"/>
      <c r="G9" s="151"/>
    </row>
    <row r="10" s="127" customFormat="1" ht="24" customHeight="1" spans="1:2">
      <c r="A10" s="148" t="s">
        <v>1514</v>
      </c>
      <c r="B10" s="149">
        <f>SUM(B11:B18)</f>
        <v>0</v>
      </c>
    </row>
    <row r="11" s="127" customFormat="1" ht="24" customHeight="1" spans="1:2">
      <c r="A11" s="30" t="s">
        <v>1515</v>
      </c>
      <c r="B11" s="150"/>
    </row>
    <row r="12" s="127" customFormat="1" ht="24" customHeight="1" spans="1:2">
      <c r="A12" s="30" t="s">
        <v>1516</v>
      </c>
      <c r="B12" s="150"/>
    </row>
    <row r="13" s="127" customFormat="1" ht="24" customHeight="1" spans="1:2">
      <c r="A13" s="30" t="s">
        <v>1512</v>
      </c>
      <c r="B13" s="150"/>
    </row>
    <row r="14" s="127" customFormat="1" ht="24" customHeight="1" spans="1:2">
      <c r="A14" s="30" t="s">
        <v>1517</v>
      </c>
      <c r="B14" s="150"/>
    </row>
    <row r="15" s="127" customFormat="1" ht="24" customHeight="1" spans="1:2">
      <c r="A15" s="30" t="s">
        <v>1518</v>
      </c>
      <c r="B15" s="150"/>
    </row>
    <row r="16" s="127" customFormat="1" ht="24" customHeight="1" spans="1:2">
      <c r="A16" s="30" t="s">
        <v>1519</v>
      </c>
      <c r="B16" s="150"/>
    </row>
    <row r="17" s="127" customFormat="1" ht="24" customHeight="1" spans="1:2">
      <c r="A17" s="30" t="s">
        <v>1520</v>
      </c>
      <c r="B17" s="150"/>
    </row>
    <row r="18" s="127" customFormat="1" ht="24" customHeight="1" spans="1:2">
      <c r="A18" s="30" t="s">
        <v>1521</v>
      </c>
      <c r="B18" s="150"/>
    </row>
    <row r="19" s="127" customFormat="1" ht="24" customHeight="1" spans="1:2">
      <c r="A19" s="148" t="s">
        <v>1522</v>
      </c>
      <c r="B19" s="149">
        <f>SUM(B20:B22)</f>
        <v>0</v>
      </c>
    </row>
    <row r="20" s="127" customFormat="1" ht="24" customHeight="1" spans="1:2">
      <c r="A20" s="30" t="s">
        <v>1523</v>
      </c>
      <c r="B20" s="150"/>
    </row>
    <row r="21" s="127" customFormat="1" ht="24" customHeight="1" spans="1:2">
      <c r="A21" s="30" t="s">
        <v>1524</v>
      </c>
      <c r="B21" s="150"/>
    </row>
    <row r="22" s="127" customFormat="1" ht="24" customHeight="1" spans="1:2">
      <c r="A22" s="30" t="s">
        <v>1525</v>
      </c>
      <c r="B22" s="150"/>
    </row>
    <row r="23" s="127" customFormat="1" ht="24" customHeight="1" spans="1:2">
      <c r="A23" s="148" t="s">
        <v>1526</v>
      </c>
      <c r="B23" s="149">
        <f>SUM(B24:B28)</f>
        <v>0</v>
      </c>
    </row>
    <row r="24" s="127" customFormat="1" ht="24" customHeight="1" spans="1:2">
      <c r="A24" s="30" t="s">
        <v>1527</v>
      </c>
      <c r="B24" s="150"/>
    </row>
    <row r="25" s="127" customFormat="1" ht="24" customHeight="1" spans="1:2">
      <c r="A25" s="30" t="s">
        <v>1528</v>
      </c>
      <c r="B25" s="150"/>
    </row>
    <row r="26" s="127" customFormat="1" ht="24" customHeight="1" spans="1:2">
      <c r="A26" s="30" t="s">
        <v>1529</v>
      </c>
      <c r="B26" s="150"/>
    </row>
    <row r="27" s="127" customFormat="1" ht="24" customHeight="1" spans="1:2">
      <c r="A27" s="30" t="s">
        <v>1530</v>
      </c>
      <c r="B27" s="152"/>
    </row>
    <row r="28" s="127" customFormat="1" ht="24" customHeight="1" spans="1:2">
      <c r="A28" s="30" t="s">
        <v>1531</v>
      </c>
      <c r="B28" s="150"/>
    </row>
    <row r="29" s="127" customFormat="1" ht="24" customHeight="1" spans="1:2">
      <c r="A29" s="136" t="s">
        <v>1532</v>
      </c>
      <c r="B29" s="149">
        <f>SUM(B30:B33)</f>
        <v>0</v>
      </c>
    </row>
    <row r="30" s="127" customFormat="1" ht="24" customHeight="1" spans="1:2">
      <c r="A30" s="30" t="s">
        <v>1533</v>
      </c>
      <c r="B30" s="150"/>
    </row>
    <row r="31" s="127" customFormat="1" ht="24" customHeight="1" spans="1:2">
      <c r="A31" s="30" t="s">
        <v>1534</v>
      </c>
      <c r="B31" s="150"/>
    </row>
    <row r="32" s="127" customFormat="1" ht="24" customHeight="1" spans="1:2">
      <c r="A32" s="30" t="s">
        <v>1535</v>
      </c>
      <c r="B32" s="150"/>
    </row>
    <row r="33" s="127" customFormat="1" ht="24" customHeight="1" spans="1:2">
      <c r="A33" s="30" t="s">
        <v>1536</v>
      </c>
      <c r="B33" s="150"/>
    </row>
    <row r="34" s="127" customFormat="1" ht="24" customHeight="1" spans="1:2">
      <c r="A34" s="136" t="s">
        <v>1537</v>
      </c>
      <c r="B34" s="149">
        <f>SUM(B35:B37)</f>
        <v>0</v>
      </c>
    </row>
    <row r="35" s="127" customFormat="1" ht="24" customHeight="1" spans="1:2">
      <c r="A35" s="30" t="s">
        <v>1538</v>
      </c>
      <c r="B35" s="150"/>
    </row>
    <row r="36" s="127" customFormat="1" ht="24" customHeight="1" spans="1:2">
      <c r="A36" s="30" t="s">
        <v>1535</v>
      </c>
      <c r="B36" s="150"/>
    </row>
    <row r="37" s="127" customFormat="1" ht="24" customHeight="1" spans="1:2">
      <c r="A37" s="30" t="s">
        <v>1539</v>
      </c>
      <c r="B37" s="150"/>
    </row>
    <row r="38" s="127" customFormat="1" ht="24" customHeight="1" spans="1:2">
      <c r="A38" s="136" t="s">
        <v>1540</v>
      </c>
      <c r="B38" s="149">
        <f>SUM(B39:B41)</f>
        <v>0</v>
      </c>
    </row>
    <row r="39" s="127" customFormat="1" ht="24" customHeight="1" spans="1:2">
      <c r="A39" s="30" t="s">
        <v>1541</v>
      </c>
      <c r="B39" s="150"/>
    </row>
    <row r="40" s="127" customFormat="1" ht="24" customHeight="1" spans="1:2">
      <c r="A40" s="30" t="s">
        <v>1542</v>
      </c>
      <c r="B40" s="150"/>
    </row>
    <row r="41" s="127" customFormat="1" ht="24" customHeight="1" spans="1:2">
      <c r="A41" s="30" t="s">
        <v>1543</v>
      </c>
      <c r="B41" s="150"/>
    </row>
    <row r="42" s="127" customFormat="1" ht="24" customHeight="1" spans="1:2">
      <c r="A42" s="30"/>
      <c r="B42" s="150"/>
    </row>
    <row r="43" s="127" customFormat="1" ht="24" customHeight="1" spans="1:2">
      <c r="A43" s="153" t="s">
        <v>1544</v>
      </c>
      <c r="B43" s="149" t="e">
        <f>B38+B34+B29+B23+B19+B10+B5</f>
        <v>#VALUE!</v>
      </c>
    </row>
    <row r="44" s="127" customFormat="1" ht="60.95" customHeight="1" spans="1:256">
      <c r="A44" s="143" t="s">
        <v>1570</v>
      </c>
      <c r="B44" s="143"/>
      <c r="HS44" s="128"/>
      <c r="HT44" s="128"/>
      <c r="HU44" s="128"/>
      <c r="HV44" s="128"/>
      <c r="HW44" s="128"/>
      <c r="HX44" s="128"/>
      <c r="HY44" s="128"/>
      <c r="HZ44" s="128"/>
      <c r="IA44" s="128"/>
      <c r="IB44" s="128"/>
      <c r="IC44" s="128"/>
      <c r="ID44" s="128"/>
      <c r="IE44" s="128"/>
      <c r="IF44" s="128"/>
      <c r="IG44" s="128"/>
      <c r="IH44" s="128"/>
      <c r="II44" s="128"/>
      <c r="IJ44" s="128"/>
      <c r="IK44" s="128"/>
      <c r="IL44" s="128"/>
      <c r="IM44" s="128"/>
      <c r="IN44" s="128"/>
      <c r="IO44" s="128"/>
      <c r="IP44" s="128"/>
      <c r="IQ44" s="128"/>
      <c r="IR44" s="128"/>
      <c r="IS44" s="128"/>
      <c r="IT44" s="128"/>
      <c r="IU44" s="128"/>
      <c r="IV44" s="128"/>
    </row>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B2"/>
    <mergeCell ref="A44:B44"/>
  </mergeCells>
  <printOptions horizontalCentered="1"/>
  <pageMargins left="0.590277777777778" right="0.590277777777778" top="0.786805555555556" bottom="0.786805555555556" header="0.5" footer="0.5"/>
  <pageSetup paperSize="9" scale="99" fitToHeight="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V95"/>
  <sheetViews>
    <sheetView showZeros="0" workbookViewId="0">
      <selection activeCell="D5" sqref="D5"/>
    </sheetView>
  </sheetViews>
  <sheetFormatPr defaultColWidth="8.875" defaultRowHeight="14.25"/>
  <cols>
    <col min="1" max="1" width="32.625" style="128" customWidth="1"/>
    <col min="2" max="2" width="12.625" style="128" customWidth="1"/>
    <col min="3" max="3" width="32.625" style="128" customWidth="1"/>
    <col min="4" max="4" width="12.625" style="128" customWidth="1"/>
    <col min="5" max="16384" width="8.875" style="128"/>
  </cols>
  <sheetData>
    <row r="1" s="123" customFormat="1" ht="24" customHeight="1" spans="1:2">
      <c r="A1" s="129" t="s">
        <v>1571</v>
      </c>
      <c r="B1" s="130"/>
    </row>
    <row r="2" s="124" customFormat="1" ht="42" customHeight="1" spans="1:4">
      <c r="A2" s="131" t="s">
        <v>1572</v>
      </c>
      <c r="B2" s="131"/>
      <c r="C2" s="131"/>
      <c r="D2" s="131"/>
    </row>
    <row r="3" s="125" customFormat="1" ht="27" customHeight="1" spans="4:4">
      <c r="D3" s="132" t="s">
        <v>3</v>
      </c>
    </row>
    <row r="4" s="126" customFormat="1" ht="30" customHeight="1" spans="1:4">
      <c r="A4" s="133" t="s">
        <v>68</v>
      </c>
      <c r="B4" s="134" t="s">
        <v>5</v>
      </c>
      <c r="C4" s="135" t="s">
        <v>69</v>
      </c>
      <c r="D4" s="135" t="s">
        <v>5</v>
      </c>
    </row>
    <row r="5" s="6" customFormat="1" ht="24" customHeight="1" spans="1:4">
      <c r="A5" s="136" t="s">
        <v>1548</v>
      </c>
      <c r="B5" s="136"/>
      <c r="C5" s="136" t="s">
        <v>1549</v>
      </c>
      <c r="D5" s="136" t="s">
        <v>1144</v>
      </c>
    </row>
    <row r="6" s="69" customFormat="1" ht="24" customHeight="1" spans="1:4">
      <c r="A6" s="136" t="s">
        <v>72</v>
      </c>
      <c r="B6" s="136"/>
      <c r="C6" s="136" t="s">
        <v>73</v>
      </c>
      <c r="D6" s="136"/>
    </row>
    <row r="7" s="6" customFormat="1" ht="24" customHeight="1" spans="1:4">
      <c r="A7" s="137" t="s">
        <v>80</v>
      </c>
      <c r="B7" s="65"/>
      <c r="C7" s="137" t="s">
        <v>1550</v>
      </c>
      <c r="D7" s="65"/>
    </row>
    <row r="8" s="69" customFormat="1" ht="24" customHeight="1" spans="1:4">
      <c r="A8" s="138" t="s">
        <v>1551</v>
      </c>
      <c r="B8" s="65"/>
      <c r="C8" s="139" t="s">
        <v>1551</v>
      </c>
      <c r="D8" s="65"/>
    </row>
    <row r="9" s="6" customFormat="1" ht="24" customHeight="1" spans="1:4">
      <c r="A9" s="138" t="s">
        <v>1552</v>
      </c>
      <c r="B9" s="65"/>
      <c r="C9" s="139" t="s">
        <v>1552</v>
      </c>
      <c r="D9" s="65"/>
    </row>
    <row r="10" s="69" customFormat="1" ht="24" customHeight="1" spans="1:4">
      <c r="A10" s="138" t="s">
        <v>1553</v>
      </c>
      <c r="B10" s="65"/>
      <c r="C10" s="139" t="s">
        <v>1553</v>
      </c>
      <c r="D10" s="65"/>
    </row>
    <row r="11" s="6" customFormat="1" ht="24" customHeight="1" spans="1:4">
      <c r="A11" s="139" t="s">
        <v>1554</v>
      </c>
      <c r="B11" s="65"/>
      <c r="C11" s="139" t="s">
        <v>1555</v>
      </c>
      <c r="D11" s="65"/>
    </row>
    <row r="12" s="69" customFormat="1" ht="24" customHeight="1" spans="1:4">
      <c r="A12" s="139" t="s">
        <v>1555</v>
      </c>
      <c r="B12" s="65"/>
      <c r="C12" s="139" t="s">
        <v>1556</v>
      </c>
      <c r="D12" s="65"/>
    </row>
    <row r="13" s="6" customFormat="1" ht="24" customHeight="1" spans="1:4">
      <c r="A13" s="139" t="s">
        <v>1556</v>
      </c>
      <c r="B13" s="65"/>
      <c r="C13" s="137" t="s">
        <v>1557</v>
      </c>
      <c r="D13" s="65"/>
    </row>
    <row r="14" s="69" customFormat="1" ht="24" customHeight="1" spans="1:4">
      <c r="A14" s="139" t="s">
        <v>1558</v>
      </c>
      <c r="B14" s="65"/>
      <c r="C14" s="138" t="s">
        <v>1551</v>
      </c>
      <c r="D14" s="65"/>
    </row>
    <row r="15" s="6" customFormat="1" ht="24" customHeight="1" spans="1:4">
      <c r="A15" s="137" t="s">
        <v>1559</v>
      </c>
      <c r="B15" s="65"/>
      <c r="C15" s="138" t="s">
        <v>1552</v>
      </c>
      <c r="D15" s="65"/>
    </row>
    <row r="16" s="69" customFormat="1" ht="24" customHeight="1" spans="1:4">
      <c r="A16" s="139" t="s">
        <v>1551</v>
      </c>
      <c r="B16" s="65"/>
      <c r="C16" s="138" t="s">
        <v>1553</v>
      </c>
      <c r="D16" s="65"/>
    </row>
    <row r="17" s="6" customFormat="1" ht="24" customHeight="1" spans="1:4">
      <c r="A17" s="139" t="s">
        <v>1552</v>
      </c>
      <c r="B17" s="65"/>
      <c r="C17" s="139" t="s">
        <v>1554</v>
      </c>
      <c r="D17" s="65"/>
    </row>
    <row r="18" s="69" customFormat="1" ht="24" customHeight="1" spans="1:4">
      <c r="A18" s="139" t="s">
        <v>1553</v>
      </c>
      <c r="B18" s="65"/>
      <c r="C18" s="139" t="s">
        <v>1555</v>
      </c>
      <c r="D18" s="65"/>
    </row>
    <row r="19" s="6" customFormat="1" ht="24" customHeight="1" spans="1:4">
      <c r="A19" s="139" t="s">
        <v>1555</v>
      </c>
      <c r="B19" s="65"/>
      <c r="C19" s="139" t="s">
        <v>1556</v>
      </c>
      <c r="D19" s="65"/>
    </row>
    <row r="20" s="6" customFormat="1" ht="24" customHeight="1" spans="1:4">
      <c r="A20" s="139" t="s">
        <v>1556</v>
      </c>
      <c r="B20" s="65"/>
      <c r="C20" s="139" t="s">
        <v>1558</v>
      </c>
      <c r="D20" s="65"/>
    </row>
    <row r="21" s="69" customFormat="1" ht="24" customHeight="1" spans="1:4">
      <c r="A21" s="137" t="s">
        <v>1560</v>
      </c>
      <c r="B21" s="65"/>
      <c r="C21" s="137" t="s">
        <v>1561</v>
      </c>
      <c r="D21" s="65"/>
    </row>
    <row r="22" s="69" customFormat="1" ht="24" customHeight="1" spans="1:4">
      <c r="A22" s="138" t="s">
        <v>1551</v>
      </c>
      <c r="B22" s="65"/>
      <c r="C22" s="138" t="s">
        <v>1551</v>
      </c>
      <c r="D22" s="65"/>
    </row>
    <row r="23" s="69" customFormat="1" ht="24" customHeight="1" spans="1:4">
      <c r="A23" s="138" t="s">
        <v>1552</v>
      </c>
      <c r="B23" s="65"/>
      <c r="C23" s="138" t="s">
        <v>1552</v>
      </c>
      <c r="D23" s="65"/>
    </row>
    <row r="24" s="69" customFormat="1" ht="24" customHeight="1" spans="1:4">
      <c r="A24" s="138" t="s">
        <v>1553</v>
      </c>
      <c r="B24" s="65"/>
      <c r="C24" s="138" t="s">
        <v>1553</v>
      </c>
      <c r="D24" s="65"/>
    </row>
    <row r="25" s="69" customFormat="1" ht="24" customHeight="1" spans="1:4">
      <c r="A25" s="139" t="s">
        <v>1554</v>
      </c>
      <c r="B25" s="65"/>
      <c r="C25" s="139" t="s">
        <v>1554</v>
      </c>
      <c r="D25" s="65"/>
    </row>
    <row r="26" s="69" customFormat="1" ht="24" customHeight="1" spans="1:4">
      <c r="A26" s="139" t="s">
        <v>1555</v>
      </c>
      <c r="B26" s="65"/>
      <c r="C26" s="139" t="s">
        <v>1555</v>
      </c>
      <c r="D26" s="65"/>
    </row>
    <row r="27" s="69" customFormat="1" ht="24" customHeight="1" spans="1:4">
      <c r="A27" s="139" t="s">
        <v>1556</v>
      </c>
      <c r="B27" s="65"/>
      <c r="C27" s="139" t="s">
        <v>1556</v>
      </c>
      <c r="D27" s="65"/>
    </row>
    <row r="28" s="69" customFormat="1" ht="24" customHeight="1" spans="1:4">
      <c r="A28" s="139" t="s">
        <v>1558</v>
      </c>
      <c r="B28" s="65"/>
      <c r="C28" s="139" t="s">
        <v>1558</v>
      </c>
      <c r="D28" s="65"/>
    </row>
    <row r="29" s="69" customFormat="1" ht="24" customHeight="1" spans="1:4">
      <c r="A29" s="140" t="s">
        <v>1562</v>
      </c>
      <c r="B29" s="65"/>
      <c r="C29" s="137"/>
      <c r="D29" s="65"/>
    </row>
    <row r="30" s="69" customFormat="1" ht="24" customHeight="1" spans="1:4">
      <c r="A30" s="138" t="s">
        <v>1551</v>
      </c>
      <c r="B30" s="65"/>
      <c r="C30" s="138"/>
      <c r="D30" s="65"/>
    </row>
    <row r="31" s="69" customFormat="1" ht="24" customHeight="1" spans="1:4">
      <c r="A31" s="138" t="s">
        <v>1552</v>
      </c>
      <c r="B31" s="65"/>
      <c r="C31" s="138"/>
      <c r="D31" s="65"/>
    </row>
    <row r="32" s="69" customFormat="1" ht="24" customHeight="1" spans="1:4">
      <c r="A32" s="138" t="s">
        <v>1553</v>
      </c>
      <c r="B32" s="65"/>
      <c r="C32" s="138"/>
      <c r="D32" s="65"/>
    </row>
    <row r="33" s="69" customFormat="1" ht="24" customHeight="1" spans="1:4">
      <c r="A33" s="139" t="s">
        <v>1554</v>
      </c>
      <c r="B33" s="65"/>
      <c r="C33" s="138"/>
      <c r="D33" s="65"/>
    </row>
    <row r="34" s="69" customFormat="1" ht="24" customHeight="1" spans="1:4">
      <c r="A34" s="139" t="s">
        <v>1555</v>
      </c>
      <c r="B34" s="65"/>
      <c r="C34" s="138"/>
      <c r="D34" s="65"/>
    </row>
    <row r="35" s="69" customFormat="1" ht="24" customHeight="1" spans="1:4">
      <c r="A35" s="139" t="s">
        <v>1556</v>
      </c>
      <c r="B35" s="65"/>
      <c r="C35" s="138"/>
      <c r="D35" s="65"/>
    </row>
    <row r="36" s="69" customFormat="1" ht="24" customHeight="1" spans="1:4">
      <c r="A36" s="139" t="s">
        <v>1558</v>
      </c>
      <c r="B36" s="65"/>
      <c r="C36" s="138"/>
      <c r="D36" s="65"/>
    </row>
    <row r="37" s="69" customFormat="1" ht="24" customHeight="1" spans="1:4">
      <c r="A37" s="138"/>
      <c r="B37" s="65"/>
      <c r="C37" s="138"/>
      <c r="D37" s="65"/>
    </row>
    <row r="38" s="6" customFormat="1" ht="24" customHeight="1" spans="1:4">
      <c r="A38" s="141" t="s">
        <v>115</v>
      </c>
      <c r="B38" s="136"/>
      <c r="C38" s="142" t="s">
        <v>116</v>
      </c>
      <c r="D38" s="136"/>
    </row>
    <row r="39" s="6" customFormat="1" ht="24" customHeight="1" spans="1:4">
      <c r="A39" s="65"/>
      <c r="B39" s="65"/>
      <c r="C39" s="136" t="s">
        <v>1563</v>
      </c>
      <c r="D39" s="136"/>
    </row>
    <row r="40" s="6" customFormat="1" ht="24" customHeight="1" spans="1:4">
      <c r="A40" s="65"/>
      <c r="B40" s="65"/>
      <c r="C40" s="137" t="s">
        <v>1551</v>
      </c>
      <c r="D40" s="65"/>
    </row>
    <row r="41" s="6" customFormat="1" ht="24" customHeight="1" spans="1:16">
      <c r="A41" s="65"/>
      <c r="B41" s="65"/>
      <c r="C41" s="137" t="s">
        <v>1552</v>
      </c>
      <c r="D41" s="65"/>
      <c r="P41" s="144"/>
    </row>
    <row r="42" s="6" customFormat="1" ht="24" customHeight="1" spans="1:4">
      <c r="A42" s="65"/>
      <c r="B42" s="65"/>
      <c r="C42" s="137" t="s">
        <v>1553</v>
      </c>
      <c r="D42" s="65"/>
    </row>
    <row r="43" s="6" customFormat="1" ht="24" customHeight="1" spans="1:4">
      <c r="A43" s="65"/>
      <c r="B43" s="65"/>
      <c r="C43" s="137" t="s">
        <v>1554</v>
      </c>
      <c r="D43" s="65"/>
    </row>
    <row r="44" s="6" customFormat="1" ht="24" customHeight="1" spans="1:4">
      <c r="A44" s="65"/>
      <c r="B44" s="65"/>
      <c r="C44" s="137" t="s">
        <v>1555</v>
      </c>
      <c r="D44" s="65"/>
    </row>
    <row r="45" s="6" customFormat="1" ht="24" customHeight="1" spans="1:4">
      <c r="A45" s="65"/>
      <c r="B45" s="65"/>
      <c r="C45" s="137" t="s">
        <v>1556</v>
      </c>
      <c r="D45" s="65"/>
    </row>
    <row r="46" s="6" customFormat="1" ht="24" customHeight="1" spans="1:4">
      <c r="A46" s="65"/>
      <c r="B46" s="65"/>
      <c r="C46" s="137" t="s">
        <v>1558</v>
      </c>
      <c r="D46" s="65"/>
    </row>
    <row r="47" s="127" customFormat="1" ht="60.95" customHeight="1" spans="1:256">
      <c r="A47" s="143" t="s">
        <v>1573</v>
      </c>
      <c r="B47" s="143"/>
      <c r="C47" s="143"/>
      <c r="D47" s="143"/>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D2"/>
    <mergeCell ref="A47:D47"/>
  </mergeCells>
  <printOptions horizontalCentered="1"/>
  <pageMargins left="0.590277777777778" right="0.590277777777778" top="0.786805555555556" bottom="0.786805555555556" header="0.5" footer="0.5"/>
  <pageSetup paperSize="9" scale="93" fitToHeight="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G99"/>
  <sheetViews>
    <sheetView workbookViewId="0">
      <pane ySplit="6" topLeftCell="A7" activePane="bottomLeft" state="frozen"/>
      <selection/>
      <selection pane="bottomLeft" activeCell="G11" sqref="G11"/>
    </sheetView>
  </sheetViews>
  <sheetFormatPr defaultColWidth="9" defaultRowHeight="13.5" outlineLevelCol="6"/>
  <cols>
    <col min="1" max="1" width="26.25" style="111" customWidth="1"/>
    <col min="2" max="2" width="13.25" style="111" customWidth="1"/>
    <col min="3" max="4" width="11.875" style="111" customWidth="1"/>
    <col min="5" max="5" width="13.25" style="111" customWidth="1"/>
    <col min="6" max="7" width="11.875" style="111" customWidth="1"/>
    <col min="8" max="16384" width="9" style="111"/>
  </cols>
  <sheetData>
    <row r="1" s="66" customFormat="1" ht="24" customHeight="1" spans="1:1">
      <c r="A1" s="118" t="s">
        <v>1574</v>
      </c>
    </row>
    <row r="2" s="67" customFormat="1" ht="42" customHeight="1" spans="1:7">
      <c r="A2" s="39" t="s">
        <v>1575</v>
      </c>
      <c r="B2" s="39"/>
      <c r="C2" s="39"/>
      <c r="D2" s="39"/>
      <c r="E2" s="39"/>
      <c r="F2" s="39"/>
      <c r="G2" s="39"/>
    </row>
    <row r="3" s="109" customFormat="1" ht="27" customHeight="1" spans="1:7">
      <c r="A3" s="60"/>
      <c r="B3" s="60"/>
      <c r="C3" s="68"/>
      <c r="D3" s="68"/>
      <c r="E3" s="68"/>
      <c r="F3" s="68"/>
      <c r="G3" s="60" t="s">
        <v>3</v>
      </c>
    </row>
    <row r="4" ht="26.1" customHeight="1" spans="1:7">
      <c r="A4" s="28" t="s">
        <v>1576</v>
      </c>
      <c r="B4" s="28" t="s">
        <v>1577</v>
      </c>
      <c r="C4" s="28"/>
      <c r="D4" s="28"/>
      <c r="E4" s="28" t="s">
        <v>1578</v>
      </c>
      <c r="F4" s="28"/>
      <c r="G4" s="28"/>
    </row>
    <row r="5" ht="24" customHeight="1" spans="1:7">
      <c r="A5" s="28"/>
      <c r="B5" s="28" t="s">
        <v>35</v>
      </c>
      <c r="C5" s="28" t="s">
        <v>1579</v>
      </c>
      <c r="D5" s="28" t="s">
        <v>1580</v>
      </c>
      <c r="E5" s="28" t="s">
        <v>35</v>
      </c>
      <c r="F5" s="28" t="s">
        <v>1579</v>
      </c>
      <c r="G5" s="28" t="s">
        <v>1580</v>
      </c>
    </row>
    <row r="6" ht="24" customHeight="1" spans="1:7">
      <c r="A6" s="28" t="s">
        <v>1581</v>
      </c>
      <c r="B6" s="28" t="s">
        <v>1582</v>
      </c>
      <c r="C6" s="28" t="s">
        <v>1583</v>
      </c>
      <c r="D6" s="28" t="s">
        <v>1584</v>
      </c>
      <c r="E6" s="28" t="s">
        <v>1585</v>
      </c>
      <c r="F6" s="28" t="s">
        <v>1586</v>
      </c>
      <c r="G6" s="28" t="s">
        <v>1587</v>
      </c>
    </row>
    <row r="7" s="110" customFormat="1" ht="24" customHeight="1" spans="1:7">
      <c r="A7" s="27" t="s">
        <v>1588</v>
      </c>
      <c r="B7" s="119"/>
      <c r="C7" s="119"/>
      <c r="D7" s="119"/>
      <c r="E7" s="120"/>
      <c r="F7" s="120"/>
      <c r="G7" s="120"/>
    </row>
    <row r="8" s="110" customFormat="1" ht="24" customHeight="1" spans="1:7">
      <c r="A8" s="27" t="s">
        <v>1589</v>
      </c>
      <c r="B8" s="119">
        <f>C8+D8</f>
        <v>20232</v>
      </c>
      <c r="C8" s="120">
        <v>18659</v>
      </c>
      <c r="D8" s="120">
        <v>1573</v>
      </c>
      <c r="E8" s="120">
        <f>F8+G8</f>
        <v>18459</v>
      </c>
      <c r="F8" s="120">
        <v>18459</v>
      </c>
      <c r="G8" s="120"/>
    </row>
    <row r="9" s="110" customFormat="1" ht="24" customHeight="1" spans="1:7">
      <c r="A9" s="27" t="s">
        <v>1590</v>
      </c>
      <c r="B9" s="119"/>
      <c r="C9" s="120"/>
      <c r="D9" s="120"/>
      <c r="E9" s="120"/>
      <c r="F9" s="120"/>
      <c r="G9" s="120"/>
    </row>
    <row r="10" ht="24" customHeight="1" spans="1:7">
      <c r="A10" s="30" t="s">
        <v>1591</v>
      </c>
      <c r="B10" s="115"/>
      <c r="C10" s="121"/>
      <c r="D10" s="121"/>
      <c r="E10" s="121"/>
      <c r="F10" s="121"/>
      <c r="G10" s="121"/>
    </row>
    <row r="11" ht="24" customHeight="1" spans="1:7">
      <c r="A11" s="30" t="s">
        <v>1592</v>
      </c>
      <c r="B11" s="115"/>
      <c r="C11" s="121"/>
      <c r="D11" s="121"/>
      <c r="E11" s="121"/>
      <c r="F11" s="121"/>
      <c r="G11" s="121"/>
    </row>
    <row r="12" ht="24" customHeight="1" spans="1:7">
      <c r="A12" s="28" t="s">
        <v>111</v>
      </c>
      <c r="B12" s="115"/>
      <c r="C12" s="121"/>
      <c r="D12" s="121"/>
      <c r="E12" s="121"/>
      <c r="F12" s="121"/>
      <c r="G12" s="121"/>
    </row>
    <row r="13" ht="24" customHeight="1" spans="1:7">
      <c r="A13" s="28" t="s">
        <v>111</v>
      </c>
      <c r="B13" s="115"/>
      <c r="C13" s="121"/>
      <c r="D13" s="121"/>
      <c r="E13" s="121"/>
      <c r="F13" s="121"/>
      <c r="G13" s="121"/>
    </row>
    <row r="14" ht="24" customHeight="1" spans="1:7">
      <c r="A14" s="28" t="s">
        <v>111</v>
      </c>
      <c r="B14" s="115"/>
      <c r="C14" s="121"/>
      <c r="D14" s="121"/>
      <c r="E14" s="121"/>
      <c r="F14" s="121"/>
      <c r="G14" s="121"/>
    </row>
    <row r="15" ht="24" customHeight="1" spans="1:7">
      <c r="A15" s="30"/>
      <c r="B15" s="115"/>
      <c r="C15" s="121"/>
      <c r="D15" s="121"/>
      <c r="E15" s="121"/>
      <c r="F15" s="121"/>
      <c r="G15" s="121"/>
    </row>
    <row r="16" ht="24" customHeight="1" spans="1:7">
      <c r="A16" s="28"/>
      <c r="B16" s="116"/>
      <c r="C16" s="122"/>
      <c r="D16" s="122"/>
      <c r="E16" s="122"/>
      <c r="F16" s="122"/>
      <c r="G16" s="122"/>
    </row>
    <row r="17" ht="44.1" customHeight="1" spans="1:7">
      <c r="A17" s="114" t="s">
        <v>1593</v>
      </c>
      <c r="B17" s="114"/>
      <c r="C17" s="114"/>
      <c r="D17" s="114"/>
      <c r="E17" s="114"/>
      <c r="F17" s="114"/>
      <c r="G17" s="114"/>
    </row>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sheetData>
  <mergeCells count="5">
    <mergeCell ref="A2:G2"/>
    <mergeCell ref="B4:D4"/>
    <mergeCell ref="E4:G4"/>
    <mergeCell ref="A17:G17"/>
    <mergeCell ref="A4:A5"/>
  </mergeCells>
  <printOptions horizontalCentered="1"/>
  <pageMargins left="0.590277777777778" right="0.590277777777778" top="0.786805555555556" bottom="0.786805555555556" header="0.5" footer="0.5"/>
  <pageSetup paperSize="9" scale="84"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pageSetUpPr fitToPage="1"/>
  </sheetPr>
  <dimension ref="A1:G95"/>
  <sheetViews>
    <sheetView workbookViewId="0">
      <selection activeCell="F10" sqref="F10"/>
    </sheetView>
  </sheetViews>
  <sheetFormatPr defaultColWidth="9" defaultRowHeight="13.5" outlineLevelCol="6"/>
  <cols>
    <col min="1" max="1" width="47.375" style="111" customWidth="1"/>
    <col min="2" max="3" width="16.875" style="111" customWidth="1"/>
    <col min="4" max="16384" width="9" style="111"/>
  </cols>
  <sheetData>
    <row r="1" s="66" customFormat="1" ht="24" customHeight="1" spans="1:1">
      <c r="A1" s="70" t="s">
        <v>1594</v>
      </c>
    </row>
    <row r="2" s="67" customFormat="1" ht="42" customHeight="1" spans="1:3">
      <c r="A2" s="39" t="s">
        <v>1595</v>
      </c>
      <c r="B2" s="39"/>
      <c r="C2" s="39"/>
    </row>
    <row r="3" s="109" customFormat="1" ht="27" customHeight="1" spans="1:3">
      <c r="A3" s="60"/>
      <c r="B3" s="60"/>
      <c r="C3" s="60" t="s">
        <v>3</v>
      </c>
    </row>
    <row r="4" ht="36" customHeight="1" spans="1:3">
      <c r="A4" s="28" t="s">
        <v>1596</v>
      </c>
      <c r="B4" s="28" t="s">
        <v>5</v>
      </c>
      <c r="C4" s="28" t="s">
        <v>1460</v>
      </c>
    </row>
    <row r="5" ht="24" customHeight="1" spans="1:3">
      <c r="A5" s="27" t="s">
        <v>1597</v>
      </c>
      <c r="B5" s="115">
        <v>16612</v>
      </c>
      <c r="C5" s="115">
        <v>850</v>
      </c>
    </row>
    <row r="6" ht="24" customHeight="1" spans="1:3">
      <c r="A6" s="27" t="s">
        <v>1598</v>
      </c>
      <c r="B6" s="115"/>
      <c r="C6" s="115"/>
    </row>
    <row r="7" ht="24" customHeight="1" spans="1:3">
      <c r="A7" s="27" t="s">
        <v>1599</v>
      </c>
      <c r="B7" s="115">
        <v>3000</v>
      </c>
      <c r="C7" s="115">
        <v>3000</v>
      </c>
    </row>
    <row r="8" ht="24" customHeight="1" spans="1:3">
      <c r="A8" s="30" t="s">
        <v>1600</v>
      </c>
      <c r="B8" s="115"/>
      <c r="C8" s="115"/>
    </row>
    <row r="9" ht="24" customHeight="1" spans="1:3">
      <c r="A9" s="30" t="s">
        <v>1601</v>
      </c>
      <c r="B9" s="115">
        <v>3000</v>
      </c>
      <c r="C9" s="115">
        <v>3000</v>
      </c>
    </row>
    <row r="10" ht="24" customHeight="1" spans="1:3">
      <c r="A10" s="27" t="s">
        <v>1602</v>
      </c>
      <c r="B10" s="115">
        <v>1650</v>
      </c>
      <c r="C10" s="115">
        <v>1650</v>
      </c>
    </row>
    <row r="11" ht="24" customHeight="1" spans="1:3">
      <c r="A11" s="27" t="s">
        <v>1603</v>
      </c>
      <c r="B11" s="115">
        <v>19412</v>
      </c>
      <c r="C11" s="115">
        <v>1650</v>
      </c>
    </row>
    <row r="12" ht="24" customHeight="1" spans="1:3">
      <c r="A12" s="27" t="s">
        <v>1604</v>
      </c>
      <c r="B12" s="115"/>
      <c r="C12" s="115"/>
    </row>
    <row r="13" ht="24" customHeight="1" spans="1:3">
      <c r="A13" s="27" t="s">
        <v>1605</v>
      </c>
      <c r="B13" s="116">
        <v>620</v>
      </c>
      <c r="C13" s="115">
        <v>620</v>
      </c>
    </row>
    <row r="14" ht="24" customHeight="1" spans="1:3">
      <c r="A14" s="27" t="s">
        <v>1606</v>
      </c>
      <c r="B14" s="116">
        <v>20232</v>
      </c>
      <c r="C14" s="115">
        <v>20232</v>
      </c>
    </row>
    <row r="15" ht="54.95" customHeight="1" spans="1:7">
      <c r="A15" s="114" t="s">
        <v>1607</v>
      </c>
      <c r="B15" s="114"/>
      <c r="C15" s="114"/>
      <c r="D15" s="117"/>
      <c r="E15" s="117"/>
      <c r="F15" s="117"/>
      <c r="G15" s="117"/>
    </row>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C2"/>
    <mergeCell ref="A15:C15"/>
  </mergeCells>
  <printOptions horizontalCentered="1"/>
  <pageMargins left="0.590277777777778" right="0.590277777777778" top="0.786805555555556" bottom="0.786805555555556"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pageSetUpPr fitToPage="1"/>
  </sheetPr>
  <dimension ref="A1:G95"/>
  <sheetViews>
    <sheetView workbookViewId="0">
      <selection activeCell="G9" sqref="G9"/>
    </sheetView>
  </sheetViews>
  <sheetFormatPr defaultColWidth="9" defaultRowHeight="13.5" outlineLevelCol="6"/>
  <cols>
    <col min="1" max="1" width="48.5" style="111" customWidth="1"/>
    <col min="2" max="3" width="16" style="111" customWidth="1"/>
    <col min="4" max="16384" width="9" style="111"/>
  </cols>
  <sheetData>
    <row r="1" s="66" customFormat="1" ht="24" customHeight="1" spans="1:1">
      <c r="A1" s="70" t="s">
        <v>1608</v>
      </c>
    </row>
    <row r="2" s="67" customFormat="1" ht="42" customHeight="1" spans="1:3">
      <c r="A2" s="39" t="s">
        <v>1609</v>
      </c>
      <c r="B2" s="39"/>
      <c r="C2" s="39"/>
    </row>
    <row r="3" s="109" customFormat="1" ht="27" customHeight="1" spans="1:3">
      <c r="A3" s="60"/>
      <c r="B3" s="60"/>
      <c r="C3" s="60" t="s">
        <v>3</v>
      </c>
    </row>
    <row r="4" ht="36" customHeight="1" spans="1:3">
      <c r="A4" s="28" t="s">
        <v>1596</v>
      </c>
      <c r="B4" s="28" t="s">
        <v>5</v>
      </c>
      <c r="C4" s="28" t="s">
        <v>1460</v>
      </c>
    </row>
    <row r="5" ht="24" customHeight="1" spans="1:3">
      <c r="A5" s="30" t="s">
        <v>1610</v>
      </c>
      <c r="B5" s="115">
        <v>1573</v>
      </c>
      <c r="C5" s="115">
        <v>0</v>
      </c>
    </row>
    <row r="6" ht="24" customHeight="1" spans="1:3">
      <c r="A6" s="30" t="s">
        <v>1611</v>
      </c>
      <c r="B6" s="115">
        <v>1573</v>
      </c>
      <c r="C6" s="115">
        <v>0</v>
      </c>
    </row>
    <row r="7" ht="24" customHeight="1" spans="1:3">
      <c r="A7" s="30" t="s">
        <v>1612</v>
      </c>
      <c r="B7" s="115">
        <v>0</v>
      </c>
      <c r="C7" s="115">
        <v>0</v>
      </c>
    </row>
    <row r="8" ht="24" customHeight="1" spans="1:3">
      <c r="A8" s="30" t="s">
        <v>1613</v>
      </c>
      <c r="B8" s="115">
        <v>0</v>
      </c>
      <c r="C8" s="115">
        <v>0</v>
      </c>
    </row>
    <row r="9" ht="24" customHeight="1" spans="1:3">
      <c r="A9" s="30" t="s">
        <v>1614</v>
      </c>
      <c r="B9" s="115">
        <v>0</v>
      </c>
      <c r="C9" s="115">
        <v>0</v>
      </c>
    </row>
    <row r="10" ht="24" customHeight="1" spans="1:3">
      <c r="A10" s="30" t="s">
        <v>1615</v>
      </c>
      <c r="B10" s="115">
        <v>1</v>
      </c>
      <c r="C10" s="115">
        <v>0</v>
      </c>
    </row>
    <row r="11" ht="24" customHeight="1" spans="1:3">
      <c r="A11" s="30" t="s">
        <v>1616</v>
      </c>
      <c r="B11" s="116">
        <v>0</v>
      </c>
      <c r="C11" s="115">
        <v>0</v>
      </c>
    </row>
    <row r="12" ht="24" customHeight="1" spans="1:3">
      <c r="A12" s="30" t="s">
        <v>1617</v>
      </c>
      <c r="B12" s="116">
        <v>1573</v>
      </c>
      <c r="C12" s="115">
        <v>1573</v>
      </c>
    </row>
    <row r="13" ht="68.1" customHeight="1" spans="1:7">
      <c r="A13" s="114" t="s">
        <v>1618</v>
      </c>
      <c r="B13" s="114"/>
      <c r="C13" s="114"/>
      <c r="D13" s="117"/>
      <c r="E13" s="117"/>
      <c r="F13" s="117"/>
      <c r="G13" s="117"/>
    </row>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C2"/>
    <mergeCell ref="A13:C13"/>
  </mergeCells>
  <printOptions horizontalCentered="1"/>
  <pageMargins left="0.590277777777778" right="0.590277777777778" top="0.786805555555556" bottom="0.786805555555556"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pageSetUpPr fitToPage="1"/>
  </sheetPr>
  <dimension ref="A1:D95"/>
  <sheetViews>
    <sheetView showZeros="0" workbookViewId="0">
      <pane ySplit="4" topLeftCell="A11" activePane="bottomLeft" state="frozen"/>
      <selection/>
      <selection pane="bottomLeft" activeCell="F21" sqref="F21"/>
    </sheetView>
  </sheetViews>
  <sheetFormatPr defaultColWidth="9" defaultRowHeight="13.5" outlineLevelCol="3"/>
  <cols>
    <col min="1" max="1" width="33.75" style="111" customWidth="1"/>
    <col min="2" max="2" width="12.25" style="111" customWidth="1"/>
    <col min="3" max="4" width="17.125" style="111" customWidth="1"/>
    <col min="5" max="16384" width="9" style="111"/>
  </cols>
  <sheetData>
    <row r="1" s="66" customFormat="1" ht="24" customHeight="1" spans="1:1">
      <c r="A1" s="70" t="s">
        <v>1619</v>
      </c>
    </row>
    <row r="2" s="67" customFormat="1" ht="42" customHeight="1" spans="1:4">
      <c r="A2" s="39" t="s">
        <v>1620</v>
      </c>
      <c r="B2" s="39"/>
      <c r="C2" s="39"/>
      <c r="D2" s="39"/>
    </row>
    <row r="3" s="109" customFormat="1" ht="27" customHeight="1" spans="1:4">
      <c r="A3" s="68"/>
      <c r="B3" s="68"/>
      <c r="C3" s="68"/>
      <c r="D3" s="60" t="s">
        <v>3</v>
      </c>
    </row>
    <row r="4" ht="21.95" customHeight="1" spans="1:4">
      <c r="A4" s="28" t="s">
        <v>1596</v>
      </c>
      <c r="B4" s="28" t="s">
        <v>1621</v>
      </c>
      <c r="C4" s="28" t="s">
        <v>1622</v>
      </c>
      <c r="D4" s="28" t="s">
        <v>1623</v>
      </c>
    </row>
    <row r="5" s="110" customFormat="1" ht="24" customHeight="1" spans="1:4">
      <c r="A5" s="112" t="s">
        <v>1624</v>
      </c>
      <c r="B5" s="71" t="s">
        <v>1625</v>
      </c>
      <c r="C5" s="72">
        <f>C6+C8</f>
        <v>620</v>
      </c>
      <c r="D5" s="72"/>
    </row>
    <row r="6" ht="24" customHeight="1" spans="1:4">
      <c r="A6" s="113" t="s">
        <v>1626</v>
      </c>
      <c r="B6" s="28" t="s">
        <v>1583</v>
      </c>
      <c r="C6" s="29">
        <v>620</v>
      </c>
      <c r="D6" s="29"/>
    </row>
    <row r="7" ht="24" customHeight="1" spans="1:4">
      <c r="A7" s="113" t="s">
        <v>1627</v>
      </c>
      <c r="B7" s="28" t="s">
        <v>1584</v>
      </c>
      <c r="C7" s="29"/>
      <c r="D7" s="29"/>
    </row>
    <row r="8" ht="24" customHeight="1" spans="1:4">
      <c r="A8" s="113" t="s">
        <v>1628</v>
      </c>
      <c r="B8" s="28" t="s">
        <v>1629</v>
      </c>
      <c r="C8" s="29"/>
      <c r="D8" s="29"/>
    </row>
    <row r="9" ht="24" customHeight="1" spans="1:4">
      <c r="A9" s="113" t="s">
        <v>1627</v>
      </c>
      <c r="B9" s="28" t="s">
        <v>1586</v>
      </c>
      <c r="C9" s="29"/>
      <c r="D9" s="29"/>
    </row>
    <row r="10" s="110" customFormat="1" ht="24" customHeight="1" spans="1:4">
      <c r="A10" s="112" t="s">
        <v>1630</v>
      </c>
      <c r="B10" s="71" t="s">
        <v>1631</v>
      </c>
      <c r="C10" s="72">
        <f>C11+C12</f>
        <v>1573</v>
      </c>
      <c r="D10" s="72"/>
    </row>
    <row r="11" ht="24" customHeight="1" spans="1:4">
      <c r="A11" s="113" t="s">
        <v>1626</v>
      </c>
      <c r="B11" s="28" t="s">
        <v>1632</v>
      </c>
      <c r="C11" s="29"/>
      <c r="D11" s="29"/>
    </row>
    <row r="12" ht="24" customHeight="1" spans="1:4">
      <c r="A12" s="113" t="s">
        <v>1628</v>
      </c>
      <c r="B12" s="28" t="s">
        <v>1633</v>
      </c>
      <c r="C12" s="29">
        <v>1573</v>
      </c>
      <c r="D12" s="29"/>
    </row>
    <row r="13" s="110" customFormat="1" ht="24" customHeight="1" spans="1:4">
      <c r="A13" s="112" t="s">
        <v>1634</v>
      </c>
      <c r="B13" s="71" t="s">
        <v>1635</v>
      </c>
      <c r="C13" s="72">
        <f>C14+C15</f>
        <v>713</v>
      </c>
      <c r="D13" s="72"/>
    </row>
    <row r="14" ht="24" customHeight="1" spans="1:4">
      <c r="A14" s="113" t="s">
        <v>1626</v>
      </c>
      <c r="B14" s="28" t="s">
        <v>1636</v>
      </c>
      <c r="C14" s="29">
        <v>652</v>
      </c>
      <c r="D14" s="29"/>
    </row>
    <row r="15" ht="24" customHeight="1" spans="1:4">
      <c r="A15" s="113" t="s">
        <v>1628</v>
      </c>
      <c r="B15" s="28" t="s">
        <v>1637</v>
      </c>
      <c r="C15" s="29">
        <v>61</v>
      </c>
      <c r="D15" s="29"/>
    </row>
    <row r="16" s="110" customFormat="1" ht="24" customHeight="1" spans="1:4">
      <c r="A16" s="112" t="s">
        <v>1638</v>
      </c>
      <c r="B16" s="71" t="s">
        <v>1639</v>
      </c>
      <c r="C16" s="72">
        <f>C17+C20</f>
        <v>1573</v>
      </c>
      <c r="D16" s="72"/>
    </row>
    <row r="17" ht="24" customHeight="1" spans="1:4">
      <c r="A17" s="113" t="s">
        <v>1626</v>
      </c>
      <c r="B17" s="28" t="s">
        <v>1640</v>
      </c>
      <c r="C17" s="29"/>
      <c r="D17" s="29"/>
    </row>
    <row r="18" ht="24" customHeight="1" spans="1:4">
      <c r="A18" s="113" t="s">
        <v>1641</v>
      </c>
      <c r="B18" s="28"/>
      <c r="C18" s="29"/>
      <c r="D18" s="29"/>
    </row>
    <row r="19" ht="24" customHeight="1" spans="1:4">
      <c r="A19" s="113" t="s">
        <v>1642</v>
      </c>
      <c r="B19" s="28" t="s">
        <v>1643</v>
      </c>
      <c r="C19" s="29"/>
      <c r="D19" s="29"/>
    </row>
    <row r="20" ht="24" customHeight="1" spans="1:4">
      <c r="A20" s="113" t="s">
        <v>1628</v>
      </c>
      <c r="B20" s="28" t="s">
        <v>1644</v>
      </c>
      <c r="C20" s="29">
        <v>1573</v>
      </c>
      <c r="D20" s="29"/>
    </row>
    <row r="21" ht="24" customHeight="1" spans="1:4">
      <c r="A21" s="113" t="s">
        <v>1641</v>
      </c>
      <c r="B21" s="28"/>
      <c r="C21" s="29"/>
      <c r="D21" s="29"/>
    </row>
    <row r="22" ht="24" customHeight="1" spans="1:4">
      <c r="A22" s="113" t="s">
        <v>1645</v>
      </c>
      <c r="B22" s="28" t="s">
        <v>1646</v>
      </c>
      <c r="C22" s="29">
        <v>1573</v>
      </c>
      <c r="D22" s="29"/>
    </row>
    <row r="23" s="110" customFormat="1" ht="24" customHeight="1" spans="1:4">
      <c r="A23" s="112" t="s">
        <v>1647</v>
      </c>
      <c r="B23" s="71" t="s">
        <v>1648</v>
      </c>
      <c r="C23" s="72">
        <f>C24+C25</f>
        <v>750</v>
      </c>
      <c r="D23" s="72"/>
    </row>
    <row r="24" ht="24" customHeight="1" spans="1:4">
      <c r="A24" s="113" t="s">
        <v>1626</v>
      </c>
      <c r="B24" s="28" t="s">
        <v>1649</v>
      </c>
      <c r="C24" s="29">
        <v>750</v>
      </c>
      <c r="D24" s="29"/>
    </row>
    <row r="25" ht="24" customHeight="1" spans="1:4">
      <c r="A25" s="113" t="s">
        <v>1628</v>
      </c>
      <c r="B25" s="28" t="s">
        <v>1650</v>
      </c>
      <c r="C25" s="29"/>
      <c r="D25" s="29"/>
    </row>
    <row r="26" ht="60.95" customHeight="1" spans="1:4">
      <c r="A26" s="114" t="s">
        <v>1651</v>
      </c>
      <c r="B26" s="114"/>
      <c r="C26" s="114"/>
      <c r="D26" s="114"/>
    </row>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D2"/>
    <mergeCell ref="A26:D26"/>
  </mergeCells>
  <printOptions horizontalCentered="1"/>
  <pageMargins left="0.590277777777778" right="0.590277777777778" top="0.786805555555556" bottom="0.786805555555556"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pageSetUpPr fitToPage="1"/>
  </sheetPr>
  <dimension ref="A1:I94"/>
  <sheetViews>
    <sheetView showZeros="0" workbookViewId="0">
      <selection activeCell="E11" sqref="E11"/>
    </sheetView>
  </sheetViews>
  <sheetFormatPr defaultColWidth="9" defaultRowHeight="13.5"/>
  <cols>
    <col min="1" max="1" width="49.875" style="9" customWidth="1"/>
    <col min="2" max="2" width="33.25" style="9" customWidth="1"/>
    <col min="3" max="16384" width="9" style="9"/>
  </cols>
  <sheetData>
    <row r="1" s="99" customFormat="1" ht="24" customHeight="1" spans="1:1">
      <c r="A1" s="99" t="s">
        <v>1652</v>
      </c>
    </row>
    <row r="2" s="100" customFormat="1" ht="42" customHeight="1" spans="1:1">
      <c r="A2" s="100" t="s">
        <v>1653</v>
      </c>
    </row>
    <row r="3" s="101" customFormat="1" ht="27" customHeight="1" spans="2:2">
      <c r="B3" s="101" t="s">
        <v>3</v>
      </c>
    </row>
    <row r="4" ht="30" customHeight="1" spans="1:2">
      <c r="A4" s="103" t="s">
        <v>1654</v>
      </c>
      <c r="B4" s="103" t="s">
        <v>1623</v>
      </c>
    </row>
    <row r="5" s="102" customFormat="1" ht="30" customHeight="1" spans="1:2">
      <c r="A5" s="104" t="s">
        <v>1655</v>
      </c>
      <c r="B5" s="105"/>
    </row>
    <row r="6" s="102" customFormat="1" ht="30" customHeight="1" spans="1:2">
      <c r="A6" s="104" t="s">
        <v>1656</v>
      </c>
      <c r="B6" s="105"/>
    </row>
    <row r="7" s="102" customFormat="1" ht="30" customHeight="1" spans="1:2">
      <c r="A7" s="104" t="s">
        <v>1657</v>
      </c>
      <c r="B7" s="105">
        <f>B8+B9</f>
        <v>1634</v>
      </c>
    </row>
    <row r="8" ht="30" customHeight="1" spans="1:2">
      <c r="A8" s="106" t="s">
        <v>1658</v>
      </c>
      <c r="B8" s="103">
        <v>1573</v>
      </c>
    </row>
    <row r="9" ht="30" customHeight="1" spans="1:2">
      <c r="A9" s="106" t="s">
        <v>1659</v>
      </c>
      <c r="B9" s="103">
        <v>61</v>
      </c>
    </row>
    <row r="10" s="102" customFormat="1" ht="30" customHeight="1" spans="1:2">
      <c r="A10" s="104" t="s">
        <v>1660</v>
      </c>
      <c r="B10" s="105"/>
    </row>
    <row r="11" s="102" customFormat="1" ht="30" customHeight="1" spans="1:2">
      <c r="A11" s="104" t="s">
        <v>1661</v>
      </c>
      <c r="B11" s="105">
        <v>5</v>
      </c>
    </row>
    <row r="12" s="102" customFormat="1" ht="30" customHeight="1" spans="1:2">
      <c r="A12" s="104" t="s">
        <v>1662</v>
      </c>
      <c r="B12" s="107">
        <v>3.85</v>
      </c>
    </row>
    <row r="13" s="6" customFormat="1" ht="81" customHeight="1" spans="1:9">
      <c r="A13" s="20" t="s">
        <v>1663</v>
      </c>
      <c r="B13" s="20"/>
      <c r="C13" s="108"/>
      <c r="D13" s="108"/>
      <c r="E13" s="108"/>
      <c r="F13" s="108"/>
      <c r="G13" s="108"/>
      <c r="H13" s="108"/>
      <c r="I13" s="108"/>
    </row>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sheetData>
  <mergeCells count="2">
    <mergeCell ref="A2:B2"/>
    <mergeCell ref="A13:B13"/>
  </mergeCells>
  <printOptions horizontalCentered="1"/>
  <pageMargins left="0.590277777777778" right="0.590277777777778" top="0.786805555555556" bottom="0.786805555555556"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pageSetUpPr fitToPage="1"/>
  </sheetPr>
  <dimension ref="A1:I102"/>
  <sheetViews>
    <sheetView workbookViewId="0">
      <pane ySplit="5" topLeftCell="A6" activePane="bottomLeft" state="frozen"/>
      <selection/>
      <selection pane="bottomLeft" activeCell="O12" sqref="O12"/>
    </sheetView>
  </sheetViews>
  <sheetFormatPr defaultColWidth="8.875" defaultRowHeight="13.5"/>
  <cols>
    <col min="1" max="1" width="8.875" style="75" customWidth="1"/>
    <col min="2" max="2" width="8.25" style="75" customWidth="1"/>
    <col min="3" max="3" width="15.625" style="76" customWidth="1"/>
    <col min="4" max="7" width="9" style="77" customWidth="1"/>
    <col min="8" max="8" width="15.625" style="78" customWidth="1"/>
    <col min="9" max="9" width="15.625" style="75" customWidth="1"/>
    <col min="10" max="16384" width="8.875" style="75"/>
  </cols>
  <sheetData>
    <row r="1" s="31" customFormat="1" ht="24" customHeight="1" spans="1:8">
      <c r="A1" s="36" t="s">
        <v>1664</v>
      </c>
      <c r="D1" s="37"/>
      <c r="E1" s="37"/>
      <c r="F1" s="37"/>
      <c r="G1" s="37"/>
      <c r="H1" s="38"/>
    </row>
    <row r="2" s="73" customFormat="1" ht="42" customHeight="1" spans="1:9">
      <c r="A2" s="11" t="s">
        <v>1665</v>
      </c>
      <c r="B2" s="11"/>
      <c r="C2" s="11"/>
      <c r="D2" s="11"/>
      <c r="E2" s="11"/>
      <c r="F2" s="11"/>
      <c r="G2" s="11"/>
      <c r="H2" s="11"/>
      <c r="I2" s="11"/>
    </row>
    <row r="3" s="74" customFormat="1" ht="27" customHeight="1" spans="1:9">
      <c r="A3" s="60"/>
      <c r="B3" s="60"/>
      <c r="C3" s="60"/>
      <c r="D3" s="79"/>
      <c r="E3" s="79"/>
      <c r="F3" s="79"/>
      <c r="G3" s="80"/>
      <c r="H3" s="80"/>
      <c r="I3" s="80" t="s">
        <v>3</v>
      </c>
    </row>
    <row r="4" ht="30" customHeight="1" spans="1:9">
      <c r="A4" s="81" t="s">
        <v>1666</v>
      </c>
      <c r="B4" s="82" t="s">
        <v>1667</v>
      </c>
      <c r="C4" s="81" t="s">
        <v>1287</v>
      </c>
      <c r="D4" s="83" t="s">
        <v>1668</v>
      </c>
      <c r="E4" s="84"/>
      <c r="F4" s="85"/>
      <c r="G4" s="86" t="s">
        <v>1669</v>
      </c>
      <c r="H4" s="87"/>
      <c r="I4" s="97" t="s">
        <v>1670</v>
      </c>
    </row>
    <row r="5" ht="30" customHeight="1" spans="1:9">
      <c r="A5" s="81"/>
      <c r="B5" s="88"/>
      <c r="C5" s="81"/>
      <c r="D5" s="86" t="s">
        <v>35</v>
      </c>
      <c r="E5" s="86" t="s">
        <v>1671</v>
      </c>
      <c r="F5" s="86" t="s">
        <v>1672</v>
      </c>
      <c r="G5" s="89" t="s">
        <v>1673</v>
      </c>
      <c r="H5" s="90" t="s">
        <v>1674</v>
      </c>
      <c r="I5" s="98"/>
    </row>
    <row r="6" ht="30" customHeight="1" spans="1:9">
      <c r="A6" s="81" t="s">
        <v>1167</v>
      </c>
      <c r="B6" s="91" t="s">
        <v>1675</v>
      </c>
      <c r="C6" s="92" t="s">
        <v>1676</v>
      </c>
      <c r="D6" s="86">
        <v>620</v>
      </c>
      <c r="E6" s="86">
        <v>620</v>
      </c>
      <c r="F6" s="86"/>
      <c r="G6" s="89">
        <v>620</v>
      </c>
      <c r="H6" s="90">
        <v>1</v>
      </c>
      <c r="I6" s="98" t="s">
        <v>1676</v>
      </c>
    </row>
    <row r="7" ht="30" customHeight="1" spans="1:9">
      <c r="A7" s="81"/>
      <c r="B7" s="88"/>
      <c r="C7" s="81"/>
      <c r="D7" s="86"/>
      <c r="E7" s="86"/>
      <c r="F7" s="86"/>
      <c r="G7" s="89"/>
      <c r="H7" s="90"/>
      <c r="I7" s="98"/>
    </row>
    <row r="8" ht="30" customHeight="1" spans="1:9">
      <c r="A8" s="81"/>
      <c r="B8" s="88"/>
      <c r="C8" s="81"/>
      <c r="D8" s="86"/>
      <c r="E8" s="86"/>
      <c r="F8" s="86"/>
      <c r="G8" s="89"/>
      <c r="H8" s="90"/>
      <c r="I8" s="98"/>
    </row>
    <row r="9" ht="30" customHeight="1" spans="1:9">
      <c r="A9" s="81"/>
      <c r="B9" s="88"/>
      <c r="C9" s="81"/>
      <c r="D9" s="86"/>
      <c r="E9" s="86"/>
      <c r="F9" s="86"/>
      <c r="G9" s="89"/>
      <c r="H9" s="90"/>
      <c r="I9" s="98"/>
    </row>
    <row r="10" ht="30" customHeight="1" spans="1:9">
      <c r="A10" s="81"/>
      <c r="B10" s="88"/>
      <c r="C10" s="81"/>
      <c r="D10" s="86"/>
      <c r="E10" s="86"/>
      <c r="F10" s="86"/>
      <c r="G10" s="89"/>
      <c r="H10" s="90"/>
      <c r="I10" s="98"/>
    </row>
    <row r="11" ht="30" customHeight="1" spans="1:9">
      <c r="A11" s="81"/>
      <c r="B11" s="88"/>
      <c r="C11" s="81"/>
      <c r="D11" s="86"/>
      <c r="E11" s="86"/>
      <c r="F11" s="86"/>
      <c r="G11" s="89"/>
      <c r="H11" s="90"/>
      <c r="I11" s="98"/>
    </row>
    <row r="12" ht="30" customHeight="1" spans="1:9">
      <c r="A12" s="81"/>
      <c r="B12" s="88"/>
      <c r="C12" s="81"/>
      <c r="D12" s="86"/>
      <c r="E12" s="86"/>
      <c r="F12" s="86"/>
      <c r="G12" s="89"/>
      <c r="H12" s="90"/>
      <c r="I12" s="98"/>
    </row>
    <row r="13" ht="30" customHeight="1" spans="1:9">
      <c r="A13" s="93"/>
      <c r="B13" s="64"/>
      <c r="C13" s="64"/>
      <c r="D13" s="94"/>
      <c r="E13" s="94"/>
      <c r="F13" s="95"/>
      <c r="G13" s="94"/>
      <c r="H13" s="96"/>
      <c r="I13" s="93"/>
    </row>
    <row r="14" ht="30" customHeight="1" spans="1:9">
      <c r="A14" s="93"/>
      <c r="B14" s="64"/>
      <c r="C14" s="64"/>
      <c r="D14" s="30"/>
      <c r="E14" s="30"/>
      <c r="F14" s="95"/>
      <c r="G14" s="30"/>
      <c r="H14" s="96"/>
      <c r="I14" s="93"/>
    </row>
    <row r="15" s="6" customFormat="1" ht="54" customHeight="1" spans="1:9">
      <c r="A15" s="20" t="s">
        <v>1677</v>
      </c>
      <c r="B15" s="20"/>
      <c r="C15" s="20"/>
      <c r="D15" s="20"/>
      <c r="E15" s="20"/>
      <c r="F15" s="20"/>
      <c r="G15" s="20"/>
      <c r="H15" s="20"/>
      <c r="I15" s="20"/>
    </row>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sheetData>
  <sheetProtection selectLockedCells="1" selectUnlockedCells="1"/>
  <mergeCells count="9">
    <mergeCell ref="A2:I2"/>
    <mergeCell ref="G3:H3"/>
    <mergeCell ref="D4:F4"/>
    <mergeCell ref="G4:H4"/>
    <mergeCell ref="A15:I15"/>
    <mergeCell ref="A4:A5"/>
    <mergeCell ref="B4:B5"/>
    <mergeCell ref="C4:C5"/>
    <mergeCell ref="I4:I5"/>
  </mergeCells>
  <conditionalFormatting sqref="C13">
    <cfRule type="duplicateValues" dxfId="0" priority="2"/>
  </conditionalFormatting>
  <conditionalFormatting sqref="C14">
    <cfRule type="duplicateValues" dxfId="0" priority="1"/>
  </conditionalFormatting>
  <printOptions horizontalCentered="1"/>
  <pageMargins left="0.590277777777778" right="0.590277777777778" top="0.786805555555556" bottom="0.786805555555556" header="0.5" footer="0.5"/>
  <pageSetup paperSize="9" scale="8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G89"/>
  <sheetViews>
    <sheetView showZeros="0" topLeftCell="A5" workbookViewId="0">
      <selection activeCell="B8" sqref="B8"/>
    </sheetView>
  </sheetViews>
  <sheetFormatPr defaultColWidth="9" defaultRowHeight="14.25" outlineLevelCol="6"/>
  <cols>
    <col min="1" max="1" width="36.625" style="267" customWidth="1"/>
    <col min="2" max="2" width="12.625" style="267" customWidth="1"/>
    <col min="3" max="3" width="36.625" style="267" customWidth="1"/>
    <col min="4" max="4" width="12.625" style="267" customWidth="1"/>
    <col min="5" max="16384" width="9" style="267"/>
  </cols>
  <sheetData>
    <row r="1" s="514" customFormat="1" ht="24" customHeight="1" spans="1:1">
      <c r="A1" s="515" t="s">
        <v>66</v>
      </c>
    </row>
    <row r="2" s="263" customFormat="1" ht="42" customHeight="1" spans="1:4">
      <c r="A2" s="516" t="s">
        <v>67</v>
      </c>
      <c r="B2" s="517"/>
      <c r="C2" s="517"/>
      <c r="D2" s="517"/>
    </row>
    <row r="3" s="264" customFormat="1" ht="27" customHeight="1" spans="2:4">
      <c r="B3" s="518"/>
      <c r="C3" s="518" t="s">
        <v>3</v>
      </c>
      <c r="D3" s="518"/>
    </row>
    <row r="4" s="265" customFormat="1" ht="26.1" customHeight="1" spans="1:4">
      <c r="A4" s="133" t="s">
        <v>68</v>
      </c>
      <c r="B4" s="134" t="s">
        <v>5</v>
      </c>
      <c r="C4" s="135" t="s">
        <v>69</v>
      </c>
      <c r="D4" s="135" t="s">
        <v>5</v>
      </c>
    </row>
    <row r="5" s="266" customFormat="1" ht="24" customHeight="1" spans="1:4">
      <c r="A5" s="519" t="s">
        <v>70</v>
      </c>
      <c r="B5" s="459">
        <f>'1.'!B32</f>
        <v>6825</v>
      </c>
      <c r="C5" s="520" t="s">
        <v>71</v>
      </c>
      <c r="D5" s="459">
        <v>69578</v>
      </c>
    </row>
    <row r="6" s="266" customFormat="1" ht="24" customHeight="1" spans="1:4">
      <c r="A6" s="519" t="s">
        <v>72</v>
      </c>
      <c r="B6" s="459">
        <v>65244</v>
      </c>
      <c r="C6" s="520" t="s">
        <v>73</v>
      </c>
      <c r="D6" s="459">
        <v>2491</v>
      </c>
    </row>
    <row r="7" s="266" customFormat="1" ht="24" customHeight="1" spans="1:4">
      <c r="A7" s="463" t="s">
        <v>74</v>
      </c>
      <c r="B7" s="461">
        <v>64244</v>
      </c>
      <c r="C7" s="463" t="s">
        <v>75</v>
      </c>
      <c r="D7" s="459">
        <v>2491</v>
      </c>
    </row>
    <row r="8" s="266" customFormat="1" ht="24" customHeight="1" spans="1:4">
      <c r="A8" s="467" t="s">
        <v>76</v>
      </c>
      <c r="B8" s="461">
        <v>63304</v>
      </c>
      <c r="C8" s="467" t="s">
        <v>77</v>
      </c>
      <c r="D8" s="459"/>
    </row>
    <row r="9" s="266" customFormat="1" ht="24" customHeight="1" spans="1:4">
      <c r="A9" s="467" t="s">
        <v>78</v>
      </c>
      <c r="B9" s="461"/>
      <c r="C9" s="467" t="s">
        <v>79</v>
      </c>
      <c r="D9" s="459">
        <v>2491</v>
      </c>
    </row>
    <row r="10" s="266" customFormat="1" ht="24" customHeight="1" spans="1:4">
      <c r="A10" s="463" t="s">
        <v>80</v>
      </c>
      <c r="B10" s="461"/>
      <c r="C10" s="463" t="s">
        <v>81</v>
      </c>
      <c r="D10" s="459"/>
    </row>
    <row r="11" s="266" customFormat="1" ht="24" customHeight="1" spans="1:4">
      <c r="A11" s="463" t="s">
        <v>82</v>
      </c>
      <c r="B11" s="461">
        <v>1000</v>
      </c>
      <c r="C11" s="463" t="s">
        <v>83</v>
      </c>
      <c r="D11" s="459"/>
    </row>
    <row r="12" s="266" customFormat="1" ht="24" customHeight="1" spans="1:4">
      <c r="A12" s="467" t="s">
        <v>84</v>
      </c>
      <c r="B12" s="461"/>
      <c r="C12" s="467" t="s">
        <v>85</v>
      </c>
      <c r="D12" s="459"/>
    </row>
    <row r="13" s="266" customFormat="1" ht="24" customHeight="1" spans="1:4">
      <c r="A13" s="467" t="s">
        <v>86</v>
      </c>
      <c r="B13" s="461">
        <v>1000</v>
      </c>
      <c r="C13" s="467" t="s">
        <v>87</v>
      </c>
      <c r="D13" s="459"/>
    </row>
    <row r="14" s="266" customFormat="1" ht="24" customHeight="1" spans="1:4">
      <c r="A14" s="467" t="s">
        <v>88</v>
      </c>
      <c r="B14" s="461"/>
      <c r="C14" s="467" t="s">
        <v>89</v>
      </c>
      <c r="D14" s="461"/>
    </row>
    <row r="15" s="266" customFormat="1" ht="24" customHeight="1" spans="1:7">
      <c r="A15" s="463" t="s">
        <v>90</v>
      </c>
      <c r="B15" s="461"/>
      <c r="C15" s="467" t="s">
        <v>91</v>
      </c>
      <c r="D15" s="461"/>
      <c r="G15" s="521"/>
    </row>
    <row r="16" s="266" customFormat="1" ht="24" customHeight="1" spans="1:7">
      <c r="A16" s="467" t="s">
        <v>92</v>
      </c>
      <c r="B16" s="461"/>
      <c r="C16" s="463" t="s">
        <v>93</v>
      </c>
      <c r="D16" s="464"/>
      <c r="F16" s="465"/>
      <c r="G16" s="522"/>
    </row>
    <row r="17" s="266" customFormat="1" ht="24" customHeight="1" spans="1:7">
      <c r="A17" s="467" t="s">
        <v>94</v>
      </c>
      <c r="B17" s="461"/>
      <c r="C17" s="463" t="s">
        <v>95</v>
      </c>
      <c r="D17" s="286"/>
      <c r="F17" s="465"/>
      <c r="G17" s="522"/>
    </row>
    <row r="18" s="266" customFormat="1" ht="24" customHeight="1" spans="1:7">
      <c r="A18" s="467" t="s">
        <v>96</v>
      </c>
      <c r="B18" s="461"/>
      <c r="C18" s="463" t="s">
        <v>97</v>
      </c>
      <c r="D18" s="286"/>
      <c r="F18" s="465"/>
      <c r="G18" s="522"/>
    </row>
    <row r="19" s="266" customFormat="1" ht="24" customHeight="1" spans="1:7">
      <c r="A19" s="467" t="s">
        <v>98</v>
      </c>
      <c r="B19" s="461"/>
      <c r="C19" s="463" t="s">
        <v>99</v>
      </c>
      <c r="D19" s="286"/>
      <c r="F19" s="465"/>
      <c r="G19" s="522"/>
    </row>
    <row r="20" s="266" customFormat="1" ht="24" customHeight="1" spans="1:7">
      <c r="A20" s="463" t="s">
        <v>100</v>
      </c>
      <c r="B20" s="461"/>
      <c r="C20" s="284" t="s">
        <v>101</v>
      </c>
      <c r="D20" s="286"/>
      <c r="F20" s="465"/>
      <c r="G20" s="522"/>
    </row>
    <row r="21" s="266" customFormat="1" ht="24" customHeight="1" spans="1:7">
      <c r="A21" s="467" t="s">
        <v>102</v>
      </c>
      <c r="B21" s="461"/>
      <c r="C21" s="463" t="s">
        <v>103</v>
      </c>
      <c r="D21" s="459"/>
      <c r="F21" s="465"/>
      <c r="G21" s="522"/>
    </row>
    <row r="22" s="266" customFormat="1" ht="24" customHeight="1" spans="1:7">
      <c r="A22" s="467" t="s">
        <v>104</v>
      </c>
      <c r="B22" s="461"/>
      <c r="C22" s="467" t="s">
        <v>105</v>
      </c>
      <c r="D22" s="459"/>
      <c r="F22" s="522"/>
      <c r="G22" s="522"/>
    </row>
    <row r="23" ht="24" customHeight="1" spans="1:4">
      <c r="A23" s="467" t="s">
        <v>106</v>
      </c>
      <c r="B23" s="461"/>
      <c r="C23" s="467" t="s">
        <v>107</v>
      </c>
      <c r="D23" s="459"/>
    </row>
    <row r="24" ht="24" customHeight="1" spans="1:4">
      <c r="A24" s="467" t="s">
        <v>108</v>
      </c>
      <c r="B24" s="461"/>
      <c r="C24" s="467" t="s">
        <v>109</v>
      </c>
      <c r="D24" s="459"/>
    </row>
    <row r="25" ht="24" customHeight="1" spans="1:4">
      <c r="A25" s="463" t="s">
        <v>110</v>
      </c>
      <c r="B25" s="288"/>
      <c r="C25" s="287" t="s">
        <v>111</v>
      </c>
      <c r="D25" s="459"/>
    </row>
    <row r="26" ht="24" customHeight="1" spans="1:4">
      <c r="A26" s="463" t="s">
        <v>112</v>
      </c>
      <c r="B26" s="194"/>
      <c r="C26" s="523"/>
      <c r="D26" s="459"/>
    </row>
    <row r="27" ht="24" customHeight="1" spans="1:4">
      <c r="A27" s="463" t="s">
        <v>113</v>
      </c>
      <c r="B27" s="194"/>
      <c r="C27" s="523"/>
      <c r="D27" s="459"/>
    </row>
    <row r="28" ht="24" customHeight="1" spans="1:4">
      <c r="A28" s="463" t="s">
        <v>114</v>
      </c>
      <c r="B28" s="194"/>
      <c r="C28" s="523"/>
      <c r="D28" s="459"/>
    </row>
    <row r="29" ht="24" customHeight="1" spans="1:4">
      <c r="A29" s="287" t="s">
        <v>111</v>
      </c>
      <c r="B29" s="194"/>
      <c r="C29" s="523"/>
      <c r="D29" s="469"/>
    </row>
    <row r="30" ht="24" customHeight="1" spans="1:4">
      <c r="A30" s="472"/>
      <c r="B30" s="459"/>
      <c r="C30" s="523"/>
      <c r="D30" s="469"/>
    </row>
    <row r="31" ht="24" customHeight="1" spans="1:4">
      <c r="A31" s="141" t="s">
        <v>115</v>
      </c>
      <c r="B31" s="459">
        <v>72069</v>
      </c>
      <c r="C31" s="142" t="s">
        <v>116</v>
      </c>
      <c r="D31" s="469">
        <v>72069</v>
      </c>
    </row>
    <row r="32" ht="24" customHeight="1" spans="1:2">
      <c r="A32" s="266"/>
      <c r="B32" s="524"/>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sheetData>
  <mergeCells count="2">
    <mergeCell ref="A2:D2"/>
    <mergeCell ref="C3:D3"/>
  </mergeCells>
  <printOptions horizontalCentered="1"/>
  <pageMargins left="0.590277777777778" right="0.590277777777778" top="0.786805555555556" bottom="0.786805555555556" header="0.5" footer="0.5"/>
  <pageSetup paperSize="9" scale="82"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pageSetUpPr fitToPage="1"/>
  </sheetPr>
  <dimension ref="A1:E95"/>
  <sheetViews>
    <sheetView showZeros="0" workbookViewId="0">
      <selection activeCell="A2" sqref="A2:E2"/>
    </sheetView>
  </sheetViews>
  <sheetFormatPr defaultColWidth="9" defaultRowHeight="13.5" outlineLevelCol="4"/>
  <cols>
    <col min="1" max="1" width="40.75" style="6" customWidth="1"/>
    <col min="2" max="2" width="12.25" style="6" customWidth="1"/>
    <col min="3" max="5" width="10.25" style="6" customWidth="1"/>
    <col min="6" max="16384" width="9" style="6"/>
  </cols>
  <sheetData>
    <row r="1" s="66" customFormat="1" ht="24" customHeight="1" spans="1:1">
      <c r="A1" s="70" t="s">
        <v>1678</v>
      </c>
    </row>
    <row r="2" s="67" customFormat="1" ht="42" customHeight="1" spans="1:5">
      <c r="A2" s="11" t="s">
        <v>1679</v>
      </c>
      <c r="B2" s="11"/>
      <c r="C2" s="11"/>
      <c r="D2" s="11"/>
      <c r="E2" s="11"/>
    </row>
    <row r="3" s="68" customFormat="1" ht="27" customHeight="1" spans="1:5">
      <c r="A3" s="60" t="s">
        <v>3</v>
      </c>
      <c r="B3" s="60"/>
      <c r="C3" s="60"/>
      <c r="D3" s="60"/>
      <c r="E3" s="60"/>
    </row>
    <row r="4" ht="24.95" customHeight="1" spans="1:5">
      <c r="A4" s="28" t="s">
        <v>1654</v>
      </c>
      <c r="B4" s="28" t="s">
        <v>1581</v>
      </c>
      <c r="C4" s="28" t="s">
        <v>1622</v>
      </c>
      <c r="D4" s="28" t="s">
        <v>1623</v>
      </c>
      <c r="E4" s="28" t="s">
        <v>1680</v>
      </c>
    </row>
    <row r="5" s="69" customFormat="1" ht="24" customHeight="1" spans="1:5">
      <c r="A5" s="27" t="s">
        <v>1681</v>
      </c>
      <c r="B5" s="71" t="s">
        <v>1582</v>
      </c>
      <c r="C5" s="72">
        <f>C6+C7</f>
        <v>19612</v>
      </c>
      <c r="D5" s="72">
        <f>D6+D7</f>
        <v>19612</v>
      </c>
      <c r="E5" s="72"/>
    </row>
    <row r="6" ht="24" customHeight="1" spans="1:5">
      <c r="A6" s="30" t="s">
        <v>1682</v>
      </c>
      <c r="B6" s="28" t="s">
        <v>1583</v>
      </c>
      <c r="C6" s="29">
        <v>18039</v>
      </c>
      <c r="D6" s="29">
        <v>18039</v>
      </c>
      <c r="E6" s="29"/>
    </row>
    <row r="7" ht="24" customHeight="1" spans="1:5">
      <c r="A7" s="30" t="s">
        <v>1683</v>
      </c>
      <c r="B7" s="28" t="s">
        <v>1584</v>
      </c>
      <c r="C7" s="29">
        <v>1573</v>
      </c>
      <c r="D7" s="29">
        <v>1573</v>
      </c>
      <c r="E7" s="29"/>
    </row>
    <row r="8" s="69" customFormat="1" ht="24" customHeight="1" spans="1:5">
      <c r="A8" s="27" t="s">
        <v>1684</v>
      </c>
      <c r="B8" s="71" t="s">
        <v>1585</v>
      </c>
      <c r="C8" s="72"/>
      <c r="D8" s="72"/>
      <c r="E8" s="72"/>
    </row>
    <row r="9" ht="24" customHeight="1" spans="1:5">
      <c r="A9" s="30" t="s">
        <v>1682</v>
      </c>
      <c r="B9" s="28" t="s">
        <v>1586</v>
      </c>
      <c r="C9" s="29"/>
      <c r="D9" s="29"/>
      <c r="E9" s="29"/>
    </row>
    <row r="10" ht="24" customHeight="1" spans="1:5">
      <c r="A10" s="30" t="s">
        <v>1683</v>
      </c>
      <c r="B10" s="28" t="s">
        <v>1587</v>
      </c>
      <c r="C10" s="29"/>
      <c r="D10" s="29"/>
      <c r="E10" s="29"/>
    </row>
    <row r="11" ht="42" customHeight="1" spans="1:5">
      <c r="A11" s="20" t="s">
        <v>1685</v>
      </c>
      <c r="B11" s="20"/>
      <c r="C11" s="20"/>
      <c r="D11" s="20"/>
      <c r="E11" s="20"/>
    </row>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3">
    <mergeCell ref="A2:E2"/>
    <mergeCell ref="A3:E3"/>
    <mergeCell ref="A11:E11"/>
  </mergeCells>
  <printOptions horizontalCentered="1"/>
  <pageMargins left="0.590277777777778" right="0.590277777777778" top="0.786805555555556" bottom="0.786805555555556"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pageSetUpPr fitToPage="1"/>
  </sheetPr>
  <dimension ref="A1:F102"/>
  <sheetViews>
    <sheetView showZeros="0" workbookViewId="0">
      <selection activeCell="A2" sqref="A2:F2"/>
    </sheetView>
  </sheetViews>
  <sheetFormatPr defaultColWidth="9" defaultRowHeight="13.5" outlineLevelCol="5"/>
  <cols>
    <col min="1" max="1" width="18" style="7" customWidth="1"/>
    <col min="2" max="2" width="15.625" style="8" customWidth="1"/>
    <col min="3" max="3" width="26.75" style="7" customWidth="1"/>
    <col min="4" max="4" width="15.625" style="7" customWidth="1"/>
    <col min="5" max="6" width="12.625" style="7" customWidth="1"/>
    <col min="7" max="16384" width="9" style="9"/>
  </cols>
  <sheetData>
    <row r="1" s="1" customFormat="1" ht="24" customHeight="1" spans="1:2">
      <c r="A1" s="1" t="s">
        <v>1686</v>
      </c>
      <c r="B1" s="10"/>
    </row>
    <row r="2" s="56" customFormat="1" ht="42" customHeight="1" spans="1:6">
      <c r="A2" s="11" t="s">
        <v>1687</v>
      </c>
      <c r="B2" s="11"/>
      <c r="C2" s="11"/>
      <c r="D2" s="11"/>
      <c r="E2" s="11"/>
      <c r="F2" s="11"/>
    </row>
    <row r="3" s="57" customFormat="1" ht="27" customHeight="1" spans="2:6">
      <c r="B3" s="60"/>
      <c r="C3" s="60"/>
      <c r="D3" s="60"/>
      <c r="E3" s="60"/>
      <c r="F3" s="61" t="s">
        <v>3</v>
      </c>
    </row>
    <row r="4" s="58" customFormat="1" ht="39.95" customHeight="1" spans="1:6">
      <c r="A4" s="62" t="s">
        <v>1666</v>
      </c>
      <c r="B4" s="28" t="s">
        <v>1287</v>
      </c>
      <c r="C4" s="28" t="s">
        <v>1688</v>
      </c>
      <c r="D4" s="28" t="s">
        <v>1689</v>
      </c>
      <c r="E4" s="28" t="s">
        <v>1690</v>
      </c>
      <c r="F4" s="28" t="s">
        <v>1691</v>
      </c>
    </row>
    <row r="5" s="59" customFormat="1" ht="33.95" customHeight="1" spans="1:6">
      <c r="A5" s="28" t="s">
        <v>1692</v>
      </c>
      <c r="B5" s="63" t="s">
        <v>1693</v>
      </c>
      <c r="C5" s="64" t="s">
        <v>1694</v>
      </c>
      <c r="D5" s="63" t="s">
        <v>1693</v>
      </c>
      <c r="E5" s="62" t="s">
        <v>1671</v>
      </c>
      <c r="F5" s="28" t="s">
        <v>1693</v>
      </c>
    </row>
    <row r="6" s="59" customFormat="1" ht="54.95" customHeight="1" spans="1:6">
      <c r="A6" s="28" t="s">
        <v>1692</v>
      </c>
      <c r="B6" s="63" t="s">
        <v>1693</v>
      </c>
      <c r="C6" s="64" t="s">
        <v>1695</v>
      </c>
      <c r="D6" s="63" t="s">
        <v>1693</v>
      </c>
      <c r="E6" s="62" t="s">
        <v>1672</v>
      </c>
      <c r="F6" s="28" t="s">
        <v>1693</v>
      </c>
    </row>
    <row r="7" s="59" customFormat="1" ht="33.95" customHeight="1" spans="1:6">
      <c r="A7" s="62" t="s">
        <v>111</v>
      </c>
      <c r="B7" s="63"/>
      <c r="C7" s="64"/>
      <c r="D7" s="64"/>
      <c r="E7" s="62"/>
      <c r="F7" s="30"/>
    </row>
    <row r="8" s="59" customFormat="1" ht="33.95" customHeight="1" spans="1:6">
      <c r="A8" s="62" t="s">
        <v>111</v>
      </c>
      <c r="B8" s="63"/>
      <c r="C8" s="64"/>
      <c r="D8" s="64"/>
      <c r="E8" s="62"/>
      <c r="F8" s="30"/>
    </row>
    <row r="9" s="59" customFormat="1" ht="33.95" customHeight="1" spans="1:6">
      <c r="A9" s="62" t="s">
        <v>111</v>
      </c>
      <c r="B9" s="63"/>
      <c r="C9" s="64"/>
      <c r="D9" s="64"/>
      <c r="E9" s="62"/>
      <c r="F9" s="30"/>
    </row>
    <row r="10" s="59" customFormat="1" ht="33.95" customHeight="1" spans="1:6">
      <c r="A10" s="62"/>
      <c r="B10" s="63"/>
      <c r="C10" s="64"/>
      <c r="D10" s="64"/>
      <c r="E10" s="62"/>
      <c r="F10" s="30"/>
    </row>
    <row r="11" s="59" customFormat="1" ht="33.95" customHeight="1" spans="1:6">
      <c r="A11" s="62"/>
      <c r="B11" s="63"/>
      <c r="C11" s="64"/>
      <c r="D11" s="64"/>
      <c r="E11" s="62"/>
      <c r="F11" s="30"/>
    </row>
    <row r="12" s="59" customFormat="1" ht="33.95" customHeight="1" spans="1:6">
      <c r="A12" s="62"/>
      <c r="B12" s="63"/>
      <c r="C12" s="64"/>
      <c r="D12" s="64"/>
      <c r="E12" s="62"/>
      <c r="F12" s="30"/>
    </row>
    <row r="13" s="59" customFormat="1" ht="33.95" customHeight="1" spans="1:6">
      <c r="A13" s="62"/>
      <c r="B13" s="63"/>
      <c r="C13" s="64"/>
      <c r="D13" s="64"/>
      <c r="E13" s="62"/>
      <c r="F13" s="30"/>
    </row>
    <row r="14" s="59" customFormat="1" ht="33.95" customHeight="1" spans="1:6">
      <c r="A14" s="65"/>
      <c r="B14" s="63"/>
      <c r="C14" s="64"/>
      <c r="D14" s="64"/>
      <c r="E14" s="62"/>
      <c r="F14" s="30"/>
    </row>
    <row r="15" s="6" customFormat="1" ht="45" customHeight="1" spans="1:6">
      <c r="A15" s="20" t="s">
        <v>1696</v>
      </c>
      <c r="B15" s="20"/>
      <c r="C15" s="20"/>
      <c r="D15" s="20"/>
      <c r="E15" s="20"/>
      <c r="F15" s="20"/>
    </row>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sheetData>
  <mergeCells count="2">
    <mergeCell ref="A2:F2"/>
    <mergeCell ref="A15:F15"/>
  </mergeCells>
  <printOptions horizontalCentered="1"/>
  <pageMargins left="0.590277777777778" right="0.590277777777778" top="0.786805555555556" bottom="0.786805555555556" header="0.5" footer="0.5"/>
  <pageSetup paperSize="9" scale="83"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2">
    <pageSetUpPr fitToPage="1"/>
  </sheetPr>
  <dimension ref="A1:XFC32"/>
  <sheetViews>
    <sheetView workbookViewId="0">
      <selection activeCell="L12" sqref="L12"/>
    </sheetView>
  </sheetViews>
  <sheetFormatPr defaultColWidth="10" defaultRowHeight="13.5"/>
  <cols>
    <col min="1" max="1" width="4.75" style="34" customWidth="1"/>
    <col min="2" max="2" width="11.75" style="35" customWidth="1"/>
    <col min="3" max="3" width="18.75" style="35" customWidth="1"/>
    <col min="4" max="9" width="13.5" style="35" customWidth="1"/>
    <col min="10" max="10" width="14.125" style="35" customWidth="1"/>
    <col min="11" max="13" width="9.75" style="35" customWidth="1"/>
    <col min="14" max="16383" width="10" style="35"/>
  </cols>
  <sheetData>
    <row r="1" s="31" customFormat="1" ht="24" customHeight="1" spans="1:8">
      <c r="A1" s="36" t="s">
        <v>1697</v>
      </c>
      <c r="D1" s="37"/>
      <c r="E1" s="37"/>
      <c r="F1" s="37"/>
      <c r="G1" s="37"/>
      <c r="H1" s="38"/>
    </row>
    <row r="2" s="32" customFormat="1" ht="69.95" customHeight="1" spans="1:16383">
      <c r="A2" s="39" t="s">
        <v>1698</v>
      </c>
      <c r="B2" s="39"/>
      <c r="C2" s="39"/>
      <c r="D2" s="39"/>
      <c r="E2" s="39"/>
      <c r="F2" s="39"/>
      <c r="G2" s="39"/>
      <c r="H2" s="39"/>
      <c r="I2" s="39"/>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row>
    <row r="3" s="33" customFormat="1" ht="24.95" customHeight="1" spans="1:9">
      <c r="A3" s="40" t="s">
        <v>1287</v>
      </c>
      <c r="B3" s="41"/>
      <c r="C3" s="41"/>
      <c r="D3" s="41"/>
      <c r="E3" s="41"/>
      <c r="F3" s="41"/>
      <c r="G3" s="41"/>
      <c r="H3" s="41"/>
      <c r="I3" s="41"/>
    </row>
    <row r="4" s="33" customFormat="1" ht="24.95" customHeight="1" spans="1:9">
      <c r="A4" s="40" t="s">
        <v>1699</v>
      </c>
      <c r="B4" s="41"/>
      <c r="C4" s="41"/>
      <c r="D4" s="41"/>
      <c r="E4" s="41"/>
      <c r="F4" s="41"/>
      <c r="G4" s="41"/>
      <c r="H4" s="41"/>
      <c r="I4" s="41"/>
    </row>
    <row r="5" s="33" customFormat="1" ht="27.95" customHeight="1" spans="1:9">
      <c r="A5" s="40" t="s">
        <v>1700</v>
      </c>
      <c r="B5" s="41"/>
      <c r="C5" s="41"/>
      <c r="D5" s="41"/>
      <c r="E5" s="42"/>
      <c r="F5" s="42"/>
      <c r="G5" s="42"/>
      <c r="H5" s="42"/>
      <c r="I5" s="42"/>
    </row>
    <row r="6" s="33" customFormat="1" ht="32.65" customHeight="1" spans="1:9">
      <c r="A6" s="40" t="s">
        <v>1701</v>
      </c>
      <c r="B6" s="41" t="s">
        <v>1702</v>
      </c>
      <c r="C6" s="41"/>
      <c r="D6" s="41"/>
      <c r="E6" s="42"/>
      <c r="F6" s="42"/>
      <c r="G6" s="42"/>
      <c r="H6" s="42"/>
      <c r="I6" s="42"/>
    </row>
    <row r="7" s="33" customFormat="1" ht="32.65" customHeight="1" spans="1:9">
      <c r="A7" s="40"/>
      <c r="B7" s="41" t="s">
        <v>1703</v>
      </c>
      <c r="C7" s="41"/>
      <c r="D7" s="41"/>
      <c r="E7" s="43"/>
      <c r="F7" s="43"/>
      <c r="G7" s="43"/>
      <c r="H7" s="43"/>
      <c r="I7" s="43"/>
    </row>
    <row r="8" s="33" customFormat="1" ht="32.65" customHeight="1" spans="1:10">
      <c r="A8" s="40"/>
      <c r="B8" s="41" t="s">
        <v>1704</v>
      </c>
      <c r="C8" s="41"/>
      <c r="D8" s="41"/>
      <c r="E8" s="40" t="s">
        <v>1705</v>
      </c>
      <c r="F8" s="40" t="s">
        <v>1706</v>
      </c>
      <c r="G8" s="40" t="s">
        <v>1707</v>
      </c>
      <c r="H8" s="40" t="s">
        <v>1708</v>
      </c>
      <c r="I8" s="40"/>
      <c r="J8" s="54"/>
    </row>
    <row r="9" s="33" customFormat="1" ht="29.1" customHeight="1" spans="1:9">
      <c r="A9" s="40"/>
      <c r="B9" s="41" t="s">
        <v>1709</v>
      </c>
      <c r="C9" s="41"/>
      <c r="D9" s="41"/>
      <c r="E9" s="44"/>
      <c r="F9" s="44"/>
      <c r="G9" s="44"/>
      <c r="H9" s="44"/>
      <c r="I9" s="44"/>
    </row>
    <row r="10" s="33" customFormat="1" ht="27.95" customHeight="1" spans="1:14">
      <c r="A10" s="40"/>
      <c r="B10" s="41" t="s">
        <v>1710</v>
      </c>
      <c r="C10" s="41"/>
      <c r="D10" s="41"/>
      <c r="E10" s="42"/>
      <c r="F10" s="42"/>
      <c r="G10" s="42"/>
      <c r="H10" s="42"/>
      <c r="I10" s="42"/>
      <c r="N10" s="55"/>
    </row>
    <row r="11" s="33" customFormat="1" ht="21.95" customHeight="1" spans="1:9">
      <c r="A11" s="40"/>
      <c r="B11" s="41" t="s">
        <v>1711</v>
      </c>
      <c r="C11" s="41"/>
      <c r="D11" s="41"/>
      <c r="E11" s="42"/>
      <c r="F11" s="42"/>
      <c r="G11" s="42"/>
      <c r="H11" s="42"/>
      <c r="I11" s="42"/>
    </row>
    <row r="12" s="33" customFormat="1" ht="32.65" customHeight="1" spans="1:9">
      <c r="A12" s="40"/>
      <c r="B12" s="41" t="s">
        <v>1712</v>
      </c>
      <c r="C12" s="41"/>
      <c r="D12" s="41"/>
      <c r="E12" s="41"/>
      <c r="F12" s="41"/>
      <c r="G12" s="41"/>
      <c r="H12" s="41"/>
      <c r="I12" s="41"/>
    </row>
    <row r="13" s="33" customFormat="1" ht="24" customHeight="1" spans="1:10">
      <c r="A13" s="40" t="s">
        <v>1713</v>
      </c>
      <c r="B13" s="41"/>
      <c r="C13" s="41" t="s">
        <v>1714</v>
      </c>
      <c r="D13" s="41"/>
      <c r="E13" s="45"/>
      <c r="F13" s="45"/>
      <c r="G13" s="45"/>
      <c r="H13" s="45"/>
      <c r="I13" s="45"/>
      <c r="J13" s="54"/>
    </row>
    <row r="14" s="33" customFormat="1" ht="24" customHeight="1" spans="1:10">
      <c r="A14" s="40"/>
      <c r="B14" s="41"/>
      <c r="C14" s="41" t="s">
        <v>1715</v>
      </c>
      <c r="D14" s="41"/>
      <c r="E14" s="45"/>
      <c r="F14" s="45"/>
      <c r="G14" s="45"/>
      <c r="H14" s="45"/>
      <c r="I14" s="45"/>
      <c r="J14" s="54"/>
    </row>
    <row r="15" s="33" customFormat="1" ht="24" customHeight="1" spans="1:10">
      <c r="A15" s="40"/>
      <c r="B15" s="41"/>
      <c r="C15" s="41" t="s">
        <v>1716</v>
      </c>
      <c r="D15" s="41"/>
      <c r="E15" s="45"/>
      <c r="F15" s="45"/>
      <c r="G15" s="45"/>
      <c r="H15" s="45"/>
      <c r="I15" s="45"/>
      <c r="J15" s="54"/>
    </row>
    <row r="16" s="33" customFormat="1" ht="20.1" customHeight="1" spans="1:9">
      <c r="A16" s="40" t="s">
        <v>1717</v>
      </c>
      <c r="B16" s="40" t="s">
        <v>1718</v>
      </c>
      <c r="C16" s="40"/>
      <c r="D16" s="40"/>
      <c r="E16" s="40"/>
      <c r="F16" s="40"/>
      <c r="G16" s="40"/>
      <c r="H16" s="40"/>
      <c r="I16" s="40"/>
    </row>
    <row r="17" s="33" customFormat="1" ht="54" customHeight="1" spans="1:9">
      <c r="A17" s="40"/>
      <c r="B17" s="41"/>
      <c r="C17" s="41"/>
      <c r="D17" s="41"/>
      <c r="E17" s="41"/>
      <c r="F17" s="41"/>
      <c r="G17" s="41"/>
      <c r="H17" s="41"/>
      <c r="I17" s="41"/>
    </row>
    <row r="18" s="33" customFormat="1" ht="26.1" customHeight="1" spans="1:9">
      <c r="A18" s="40" t="s">
        <v>1719</v>
      </c>
      <c r="B18" s="40" t="s">
        <v>1720</v>
      </c>
      <c r="C18" s="40" t="s">
        <v>1721</v>
      </c>
      <c r="D18" s="40" t="s">
        <v>1722</v>
      </c>
      <c r="E18" s="40" t="s">
        <v>1723</v>
      </c>
      <c r="F18" s="40" t="s">
        <v>1724</v>
      </c>
      <c r="G18" s="40" t="s">
        <v>1725</v>
      </c>
      <c r="H18" s="40" t="s">
        <v>1726</v>
      </c>
      <c r="I18" s="40" t="s">
        <v>1727</v>
      </c>
    </row>
    <row r="19" s="34" customFormat="1" ht="22.5" customHeight="1" spans="1:9">
      <c r="A19" s="40"/>
      <c r="B19" s="46" t="s">
        <v>1728</v>
      </c>
      <c r="C19" s="46" t="s">
        <v>1729</v>
      </c>
      <c r="D19" s="42"/>
      <c r="E19" s="40"/>
      <c r="F19" s="40"/>
      <c r="G19" s="40"/>
      <c r="H19" s="40"/>
      <c r="I19" s="40"/>
    </row>
    <row r="20" s="34" customFormat="1" ht="22.5" customHeight="1" spans="1:9">
      <c r="A20" s="40"/>
      <c r="B20" s="46"/>
      <c r="C20" s="46"/>
      <c r="D20" s="42"/>
      <c r="E20" s="40"/>
      <c r="F20" s="40"/>
      <c r="G20" s="40"/>
      <c r="H20" s="47"/>
      <c r="I20" s="40"/>
    </row>
    <row r="21" s="34" customFormat="1" ht="22.5" customHeight="1" spans="1:9">
      <c r="A21" s="40"/>
      <c r="B21" s="46"/>
      <c r="C21" s="46" t="s">
        <v>1730</v>
      </c>
      <c r="D21" s="42"/>
      <c r="E21" s="40"/>
      <c r="F21" s="40"/>
      <c r="G21" s="40"/>
      <c r="H21" s="47"/>
      <c r="I21" s="40"/>
    </row>
    <row r="22" s="34" customFormat="1" ht="22.5" customHeight="1" spans="1:9">
      <c r="A22" s="40"/>
      <c r="B22" s="46"/>
      <c r="C22" s="46"/>
      <c r="D22" s="42"/>
      <c r="E22" s="40"/>
      <c r="F22" s="40"/>
      <c r="G22" s="40"/>
      <c r="H22" s="47"/>
      <c r="I22" s="40"/>
    </row>
    <row r="23" s="34" customFormat="1" ht="27" customHeight="1" spans="1:9">
      <c r="A23" s="40"/>
      <c r="B23" s="46"/>
      <c r="C23" s="46" t="s">
        <v>1731</v>
      </c>
      <c r="D23" s="42"/>
      <c r="E23" s="40"/>
      <c r="F23" s="40"/>
      <c r="G23" s="40"/>
      <c r="H23" s="47"/>
      <c r="I23" s="40"/>
    </row>
    <row r="24" s="34" customFormat="1" ht="27" customHeight="1" spans="1:9">
      <c r="A24" s="40"/>
      <c r="B24" s="46"/>
      <c r="C24" s="46"/>
      <c r="D24" s="48"/>
      <c r="E24" s="49"/>
      <c r="F24" s="49"/>
      <c r="G24" s="49"/>
      <c r="H24" s="50"/>
      <c r="I24" s="40"/>
    </row>
    <row r="25" s="34" customFormat="1" ht="27" customHeight="1" spans="1:9">
      <c r="A25" s="40"/>
      <c r="B25" s="46"/>
      <c r="C25" s="46" t="s">
        <v>1732</v>
      </c>
      <c r="D25" s="48"/>
      <c r="E25" s="49"/>
      <c r="F25" s="49"/>
      <c r="G25" s="49"/>
      <c r="H25" s="50"/>
      <c r="I25" s="40"/>
    </row>
    <row r="26" s="34" customFormat="1" ht="27" customHeight="1" spans="1:9">
      <c r="A26" s="40"/>
      <c r="B26" s="46"/>
      <c r="C26" s="46"/>
      <c r="D26" s="48"/>
      <c r="E26" s="49"/>
      <c r="F26" s="49"/>
      <c r="G26" s="49"/>
      <c r="H26" s="50"/>
      <c r="I26" s="40"/>
    </row>
    <row r="27" s="34" customFormat="1" ht="27" customHeight="1" spans="1:9">
      <c r="A27" s="40"/>
      <c r="B27" s="46" t="s">
        <v>1733</v>
      </c>
      <c r="C27" s="46" t="s">
        <v>1734</v>
      </c>
      <c r="D27" s="48"/>
      <c r="E27" s="49"/>
      <c r="F27" s="49"/>
      <c r="G27" s="49"/>
      <c r="H27" s="50"/>
      <c r="I27" s="40"/>
    </row>
    <row r="28" s="34" customFormat="1" ht="27" customHeight="1" spans="1:9">
      <c r="A28" s="40"/>
      <c r="B28" s="46"/>
      <c r="C28" s="46" t="s">
        <v>1735</v>
      </c>
      <c r="D28" s="48"/>
      <c r="E28" s="49"/>
      <c r="F28" s="49"/>
      <c r="G28" s="49"/>
      <c r="H28" s="50"/>
      <c r="I28" s="40"/>
    </row>
    <row r="29" s="34" customFormat="1" ht="27" customHeight="1" spans="1:9">
      <c r="A29" s="40"/>
      <c r="B29" s="46"/>
      <c r="C29" s="46" t="s">
        <v>1736</v>
      </c>
      <c r="D29" s="48"/>
      <c r="E29" s="49"/>
      <c r="F29" s="49"/>
      <c r="G29" s="49"/>
      <c r="H29" s="50"/>
      <c r="I29" s="40"/>
    </row>
    <row r="30" s="34" customFormat="1" ht="27" customHeight="1" spans="1:9">
      <c r="A30" s="40"/>
      <c r="B30" s="46"/>
      <c r="C30" s="46" t="s">
        <v>1737</v>
      </c>
      <c r="D30" s="48"/>
      <c r="E30" s="49"/>
      <c r="F30" s="49"/>
      <c r="G30" s="49"/>
      <c r="H30" s="50"/>
      <c r="I30" s="40"/>
    </row>
    <row r="31" s="34" customFormat="1" ht="27" customHeight="1" spans="1:9">
      <c r="A31" s="40"/>
      <c r="B31" s="41" t="s">
        <v>1738</v>
      </c>
      <c r="C31" s="41" t="s">
        <v>1739</v>
      </c>
      <c r="D31" s="48"/>
      <c r="E31" s="49"/>
      <c r="F31" s="49"/>
      <c r="G31" s="49"/>
      <c r="H31" s="50"/>
      <c r="I31" s="40"/>
    </row>
    <row r="32" s="33" customFormat="1" ht="42.95" customHeight="1" spans="1:9">
      <c r="A32" s="51" t="s">
        <v>1740</v>
      </c>
      <c r="B32" s="52"/>
      <c r="C32" s="52"/>
      <c r="D32" s="52"/>
      <c r="E32" s="52"/>
      <c r="F32" s="52"/>
      <c r="G32" s="52"/>
      <c r="H32" s="52"/>
      <c r="I32" s="52"/>
    </row>
  </sheetData>
  <mergeCells count="40">
    <mergeCell ref="A2:I2"/>
    <mergeCell ref="A3:D3"/>
    <mergeCell ref="E3:I3"/>
    <mergeCell ref="A4:D4"/>
    <mergeCell ref="E4:I4"/>
    <mergeCell ref="A5:D5"/>
    <mergeCell ref="E5:I5"/>
    <mergeCell ref="B6:D6"/>
    <mergeCell ref="E6:I6"/>
    <mergeCell ref="B7:D7"/>
    <mergeCell ref="E7:I7"/>
    <mergeCell ref="B8:D8"/>
    <mergeCell ref="H8:I8"/>
    <mergeCell ref="B9:D9"/>
    <mergeCell ref="E9:I9"/>
    <mergeCell ref="B10:D10"/>
    <mergeCell ref="E10:I10"/>
    <mergeCell ref="B11:D11"/>
    <mergeCell ref="E11:I11"/>
    <mergeCell ref="B12:D12"/>
    <mergeCell ref="E12:I12"/>
    <mergeCell ref="C13:D13"/>
    <mergeCell ref="E13:I13"/>
    <mergeCell ref="C14:D14"/>
    <mergeCell ref="E14:I14"/>
    <mergeCell ref="C15:D15"/>
    <mergeCell ref="E15:I15"/>
    <mergeCell ref="B16:I16"/>
    <mergeCell ref="B17:I17"/>
    <mergeCell ref="A32:I32"/>
    <mergeCell ref="A6:A12"/>
    <mergeCell ref="A16:A17"/>
    <mergeCell ref="A18:A31"/>
    <mergeCell ref="B19:B26"/>
    <mergeCell ref="B27:B30"/>
    <mergeCell ref="C19:C20"/>
    <mergeCell ref="C21:C22"/>
    <mergeCell ref="C23:C24"/>
    <mergeCell ref="C25:C26"/>
    <mergeCell ref="A13:B15"/>
  </mergeCells>
  <printOptions horizontalCentered="1"/>
  <pageMargins left="0.590277777777778" right="0.590277777777778" top="0.786805555555556" bottom="0.786805555555556" header="0.5" footer="0.5"/>
  <pageSetup paperSize="9" scale="72"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3">
    <pageSetUpPr fitToPage="1"/>
  </sheetPr>
  <dimension ref="A1:E17"/>
  <sheetViews>
    <sheetView showZeros="0" workbookViewId="0">
      <selection activeCell="A6" sqref="A6"/>
    </sheetView>
  </sheetViews>
  <sheetFormatPr defaultColWidth="9" defaultRowHeight="13.5" outlineLevelCol="4"/>
  <cols>
    <col min="1" max="1" width="41" style="6" customWidth="1"/>
    <col min="2" max="3" width="10.375" style="6" customWidth="1"/>
    <col min="4" max="4" width="12.75" style="6" customWidth="1"/>
    <col min="5" max="5" width="10.375" style="6" customWidth="1"/>
    <col min="6" max="6" width="11.375" style="6" customWidth="1"/>
    <col min="7" max="16384" width="9" style="6"/>
  </cols>
  <sheetData>
    <row r="1" s="1" customFormat="1" ht="24" customHeight="1" spans="1:2">
      <c r="A1" s="1" t="s">
        <v>1741</v>
      </c>
      <c r="B1" s="10"/>
    </row>
    <row r="2" s="21" customFormat="1" ht="42" customHeight="1" spans="1:5">
      <c r="A2" s="11" t="s">
        <v>1742</v>
      </c>
      <c r="B2" s="11"/>
      <c r="C2" s="11"/>
      <c r="D2" s="11"/>
      <c r="E2" s="11"/>
    </row>
    <row r="3" s="22" customFormat="1" ht="27" customHeight="1" spans="1:5">
      <c r="A3" s="24" t="s">
        <v>3</v>
      </c>
      <c r="B3" s="24"/>
      <c r="C3" s="24"/>
      <c r="D3" s="24"/>
      <c r="E3" s="24"/>
    </row>
    <row r="4" s="23" customFormat="1" ht="24" customHeight="1" spans="1:5">
      <c r="A4" s="16" t="s">
        <v>1654</v>
      </c>
      <c r="B4" s="16" t="s">
        <v>1581</v>
      </c>
      <c r="C4" s="16" t="s">
        <v>1622</v>
      </c>
      <c r="D4" s="16" t="s">
        <v>1623</v>
      </c>
      <c r="E4" s="16" t="s">
        <v>1680</v>
      </c>
    </row>
    <row r="5" s="23" customFormat="1" ht="36" customHeight="1" spans="1:5">
      <c r="A5" s="25" t="s">
        <v>1681</v>
      </c>
      <c r="B5" s="16" t="s">
        <v>1582</v>
      </c>
      <c r="C5" s="26">
        <f>C6+C7</f>
        <v>20232</v>
      </c>
      <c r="D5" s="26">
        <f>D6+D7</f>
        <v>20232</v>
      </c>
      <c r="E5" s="26"/>
    </row>
    <row r="6" s="23" customFormat="1" ht="62.1" customHeight="1" spans="1:5">
      <c r="A6" s="18" t="s">
        <v>1682</v>
      </c>
      <c r="B6" s="16" t="s">
        <v>1583</v>
      </c>
      <c r="C6" s="26">
        <v>18659</v>
      </c>
      <c r="D6" s="26">
        <v>18659</v>
      </c>
      <c r="E6" s="26"/>
    </row>
    <row r="7" s="23" customFormat="1" ht="24" customHeight="1" spans="1:5">
      <c r="A7" s="18" t="s">
        <v>1683</v>
      </c>
      <c r="B7" s="16" t="s">
        <v>1584</v>
      </c>
      <c r="C7" s="26">
        <v>1573</v>
      </c>
      <c r="D7" s="26">
        <v>1573</v>
      </c>
      <c r="E7" s="26"/>
    </row>
    <row r="8" ht="24.95" customHeight="1" spans="1:5">
      <c r="A8" s="27" t="s">
        <v>1743</v>
      </c>
      <c r="B8" s="28" t="s">
        <v>1585</v>
      </c>
      <c r="C8" s="29"/>
      <c r="D8" s="29"/>
      <c r="E8" s="29"/>
    </row>
    <row r="9" ht="24.95" customHeight="1" spans="1:5">
      <c r="A9" s="30" t="s">
        <v>1682</v>
      </c>
      <c r="B9" s="28" t="s">
        <v>1586</v>
      </c>
      <c r="C9" s="29"/>
      <c r="D9" s="29"/>
      <c r="E9" s="29"/>
    </row>
    <row r="10" ht="24.95" customHeight="1" spans="1:5">
      <c r="A10" s="30" t="s">
        <v>1683</v>
      </c>
      <c r="B10" s="28" t="s">
        <v>1587</v>
      </c>
      <c r="C10" s="29"/>
      <c r="D10" s="29"/>
      <c r="E10" s="29"/>
    </row>
    <row r="11" ht="24.95" customHeight="1" spans="1:5">
      <c r="A11" s="30" t="s">
        <v>1744</v>
      </c>
      <c r="B11" s="28" t="s">
        <v>1745</v>
      </c>
      <c r="C11" s="29"/>
      <c r="D11" s="29"/>
      <c r="E11" s="29"/>
    </row>
    <row r="12" ht="24.95" customHeight="1" spans="1:5">
      <c r="A12" s="30" t="s">
        <v>1682</v>
      </c>
      <c r="B12" s="28" t="s">
        <v>1633</v>
      </c>
      <c r="C12" s="29"/>
      <c r="D12" s="29"/>
      <c r="E12" s="29"/>
    </row>
    <row r="13" ht="24.95" customHeight="1" spans="1:5">
      <c r="A13" s="30" t="s">
        <v>1683</v>
      </c>
      <c r="B13" s="28" t="s">
        <v>1746</v>
      </c>
      <c r="C13" s="29"/>
      <c r="D13" s="29"/>
      <c r="E13" s="29"/>
    </row>
    <row r="14" ht="24.95" customHeight="1" spans="1:5">
      <c r="A14" s="27" t="s">
        <v>1747</v>
      </c>
      <c r="B14" s="28" t="s">
        <v>1748</v>
      </c>
      <c r="C14" s="29"/>
      <c r="D14" s="29"/>
      <c r="E14" s="29"/>
    </row>
    <row r="15" ht="24.95" customHeight="1" spans="1:5">
      <c r="A15" s="30" t="s">
        <v>1682</v>
      </c>
      <c r="B15" s="28" t="s">
        <v>1637</v>
      </c>
      <c r="C15" s="29"/>
      <c r="D15" s="29"/>
      <c r="E15" s="29"/>
    </row>
    <row r="16" ht="24.95" customHeight="1" spans="1:5">
      <c r="A16" s="30" t="s">
        <v>1683</v>
      </c>
      <c r="B16" s="28" t="s">
        <v>1749</v>
      </c>
      <c r="C16" s="29"/>
      <c r="D16" s="29"/>
      <c r="E16" s="29"/>
    </row>
    <row r="17" ht="48.95" customHeight="1" spans="1:5">
      <c r="A17" s="20" t="s">
        <v>1750</v>
      </c>
      <c r="B17" s="20"/>
      <c r="C17" s="20"/>
      <c r="D17" s="20"/>
      <c r="E17" s="20"/>
    </row>
  </sheetData>
  <mergeCells count="3">
    <mergeCell ref="A2:E2"/>
    <mergeCell ref="A3:E3"/>
    <mergeCell ref="A17:E17"/>
  </mergeCells>
  <printOptions horizontalCentered="1"/>
  <pageMargins left="0.751388888888889" right="0.751388888888889" top="1" bottom="1" header="0.511805555555556" footer="0.511805555555556"/>
  <pageSetup paperSize="9" scale="95" fitToHeight="0"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4">
    <pageSetUpPr fitToPage="1"/>
  </sheetPr>
  <dimension ref="A1:F8"/>
  <sheetViews>
    <sheetView showZeros="0" tabSelected="1" workbookViewId="0">
      <selection activeCell="L25" sqref="L25"/>
    </sheetView>
  </sheetViews>
  <sheetFormatPr defaultColWidth="9" defaultRowHeight="13.5" outlineLevelRow="7" outlineLevelCol="5"/>
  <cols>
    <col min="1" max="1" width="11.375" style="7" customWidth="1"/>
    <col min="2" max="2" width="14.125" style="8" customWidth="1"/>
    <col min="3" max="3" width="24" style="7" customWidth="1"/>
    <col min="4" max="4" width="12.75" style="7" customWidth="1"/>
    <col min="5" max="5" width="12.375" style="7" customWidth="1"/>
    <col min="6" max="6" width="11.375" style="7" customWidth="1"/>
    <col min="7" max="16384" width="9" style="9"/>
  </cols>
  <sheetData>
    <row r="1" s="1" customFormat="1" ht="24" customHeight="1" spans="1:2">
      <c r="A1" s="1" t="s">
        <v>1751</v>
      </c>
      <c r="B1" s="10"/>
    </row>
    <row r="2" s="2" customFormat="1" ht="42" customHeight="1" spans="1:6">
      <c r="A2" s="11" t="s">
        <v>1752</v>
      </c>
      <c r="B2" s="11"/>
      <c r="C2" s="11"/>
      <c r="D2" s="11"/>
      <c r="E2" s="11"/>
      <c r="F2" s="11"/>
    </row>
    <row r="3" s="3" customFormat="1" ht="27" customHeight="1" spans="1:6">
      <c r="A3" s="12"/>
      <c r="B3" s="13"/>
      <c r="C3" s="13"/>
      <c r="D3" s="13"/>
      <c r="E3" s="13"/>
      <c r="F3" s="14" t="s">
        <v>3</v>
      </c>
    </row>
    <row r="4" s="4" customFormat="1" ht="24" customHeight="1" spans="1:6">
      <c r="A4" s="15" t="s">
        <v>1753</v>
      </c>
      <c r="B4" s="16" t="s">
        <v>1287</v>
      </c>
      <c r="C4" s="16" t="s">
        <v>1688</v>
      </c>
      <c r="D4" s="16" t="s">
        <v>1689</v>
      </c>
      <c r="E4" s="16" t="s">
        <v>1690</v>
      </c>
      <c r="F4" s="16" t="s">
        <v>1691</v>
      </c>
    </row>
    <row r="5" s="5" customFormat="1" ht="36" customHeight="1" spans="1:6">
      <c r="A5" s="15">
        <v>1</v>
      </c>
      <c r="B5" s="17"/>
      <c r="C5" s="17" t="s">
        <v>1694</v>
      </c>
      <c r="D5" s="17"/>
      <c r="E5" s="15" t="s">
        <v>1671</v>
      </c>
      <c r="F5" s="18"/>
    </row>
    <row r="6" s="5" customFormat="1" ht="62.1" customHeight="1" spans="1:6">
      <c r="A6" s="15">
        <v>2</v>
      </c>
      <c r="B6" s="17"/>
      <c r="C6" s="17" t="s">
        <v>1695</v>
      </c>
      <c r="D6" s="17"/>
      <c r="E6" s="15" t="s">
        <v>1672</v>
      </c>
      <c r="F6" s="18"/>
    </row>
    <row r="7" s="5" customFormat="1" ht="24" customHeight="1" spans="1:6">
      <c r="A7" s="15" t="s">
        <v>111</v>
      </c>
      <c r="B7" s="17"/>
      <c r="C7" s="17"/>
      <c r="D7" s="17"/>
      <c r="E7" s="19"/>
      <c r="F7" s="18"/>
    </row>
    <row r="8" s="6" customFormat="1" ht="48" customHeight="1" spans="1:6">
      <c r="A8" s="20" t="s">
        <v>1754</v>
      </c>
      <c r="B8" s="20"/>
      <c r="C8" s="20"/>
      <c r="D8" s="20"/>
      <c r="E8" s="20"/>
      <c r="F8" s="20"/>
    </row>
  </sheetData>
  <mergeCells count="2">
    <mergeCell ref="A2:F2"/>
    <mergeCell ref="A8:F8"/>
  </mergeCells>
  <printOptions horizontalCentered="1"/>
  <pageMargins left="0.700694444444445" right="0.700694444444445" top="0.393055555555556" bottom="0.393055555555556" header="0.298611111111111" footer="0.298611111111111"/>
  <pageSetup paperSize="9" scale="95"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H95"/>
  <sheetViews>
    <sheetView showGridLines="0" showZeros="0" topLeftCell="A12" workbookViewId="0">
      <selection activeCell="E15" sqref="E15"/>
    </sheetView>
  </sheetViews>
  <sheetFormatPr defaultColWidth="9" defaultRowHeight="15" customHeight="1" outlineLevelCol="7"/>
  <cols>
    <col min="1" max="1" width="46.75" style="500" customWidth="1"/>
    <col min="2" max="2" width="36.875" style="500" customWidth="1"/>
    <col min="3" max="16384" width="9" style="500"/>
  </cols>
  <sheetData>
    <row r="1" s="301" customFormat="1" ht="24" customHeight="1" spans="1:2">
      <c r="A1" s="307" t="s">
        <v>117</v>
      </c>
      <c r="B1" s="308"/>
    </row>
    <row r="2" s="495" customFormat="1" ht="42" customHeight="1" spans="1:2">
      <c r="A2" s="501" t="s">
        <v>118</v>
      </c>
      <c r="B2" s="501"/>
    </row>
    <row r="3" s="496" customFormat="1" ht="27" customHeight="1" spans="2:8">
      <c r="B3" s="502" t="s">
        <v>3</v>
      </c>
      <c r="H3" s="503"/>
    </row>
    <row r="4" s="497" customFormat="1" ht="30" customHeight="1" spans="1:8">
      <c r="A4" s="260" t="s">
        <v>4</v>
      </c>
      <c r="B4" s="260" t="s">
        <v>5</v>
      </c>
      <c r="H4" s="504"/>
    </row>
    <row r="5" s="497" customFormat="1" ht="24" customHeight="1" spans="1:2">
      <c r="A5" s="505" t="s">
        <v>6</v>
      </c>
      <c r="B5" s="506">
        <v>5119</v>
      </c>
    </row>
    <row r="6" s="498" customFormat="1" ht="24" customHeight="1" spans="1:2">
      <c r="A6" s="507" t="s">
        <v>7</v>
      </c>
      <c r="B6" s="508">
        <v>3000</v>
      </c>
    </row>
    <row r="7" s="498" customFormat="1" ht="24" customHeight="1" spans="1:2">
      <c r="A7" s="507" t="s">
        <v>8</v>
      </c>
      <c r="B7" s="508">
        <v>600</v>
      </c>
    </row>
    <row r="8" s="498" customFormat="1" ht="24" customHeight="1" spans="1:2">
      <c r="A8" s="507" t="s">
        <v>9</v>
      </c>
      <c r="B8" s="508"/>
    </row>
    <row r="9" s="498" customFormat="1" ht="24" customHeight="1" spans="1:2">
      <c r="A9" s="507" t="s">
        <v>10</v>
      </c>
      <c r="B9" s="508">
        <v>338</v>
      </c>
    </row>
    <row r="10" s="498" customFormat="1" ht="24" customHeight="1" spans="1:2">
      <c r="A10" s="507" t="s">
        <v>11</v>
      </c>
      <c r="B10" s="508">
        <v>55</v>
      </c>
    </row>
    <row r="11" s="498" customFormat="1" ht="24" customHeight="1" spans="1:2">
      <c r="A11" s="507" t="s">
        <v>12</v>
      </c>
      <c r="B11" s="508">
        <v>150</v>
      </c>
    </row>
    <row r="12" s="498" customFormat="1" ht="24" customHeight="1" spans="1:2">
      <c r="A12" s="507" t="s">
        <v>13</v>
      </c>
      <c r="B12" s="508">
        <v>114</v>
      </c>
    </row>
    <row r="13" s="498" customFormat="1" ht="24" customHeight="1" spans="1:2">
      <c r="A13" s="507" t="s">
        <v>14</v>
      </c>
      <c r="B13" s="508">
        <v>28</v>
      </c>
    </row>
    <row r="14" s="498" customFormat="1" ht="24" customHeight="1" spans="1:2">
      <c r="A14" s="507" t="s">
        <v>15</v>
      </c>
      <c r="B14" s="508">
        <v>35</v>
      </c>
    </row>
    <row r="15" s="498" customFormat="1" ht="24" customHeight="1" spans="1:2">
      <c r="A15" s="507" t="s">
        <v>16</v>
      </c>
      <c r="B15" s="508">
        <v>248</v>
      </c>
    </row>
    <row r="16" s="498" customFormat="1" ht="24" customHeight="1" spans="1:2">
      <c r="A16" s="507" t="s">
        <v>17</v>
      </c>
      <c r="B16" s="508">
        <v>162</v>
      </c>
    </row>
    <row r="17" s="498" customFormat="1" ht="24" customHeight="1" spans="1:2">
      <c r="A17" s="507" t="s">
        <v>18</v>
      </c>
      <c r="B17" s="508"/>
    </row>
    <row r="18" s="498" customFormat="1" ht="24" customHeight="1" spans="1:2">
      <c r="A18" s="507" t="s">
        <v>19</v>
      </c>
      <c r="B18" s="508">
        <v>360</v>
      </c>
    </row>
    <row r="19" s="498" customFormat="1" ht="24" customHeight="1" spans="1:2">
      <c r="A19" s="507" t="s">
        <v>20</v>
      </c>
      <c r="B19" s="508"/>
    </row>
    <row r="20" s="498" customFormat="1" ht="24" customHeight="1" spans="1:2">
      <c r="A20" s="507" t="s">
        <v>21</v>
      </c>
      <c r="B20" s="508">
        <v>29</v>
      </c>
    </row>
    <row r="21" s="498" customFormat="1" ht="24" customHeight="1" spans="1:2">
      <c r="A21" s="507" t="s">
        <v>22</v>
      </c>
      <c r="B21" s="508"/>
    </row>
    <row r="22" s="497" customFormat="1" ht="24" customHeight="1" spans="1:2">
      <c r="A22" s="505" t="s">
        <v>23</v>
      </c>
      <c r="B22" s="506">
        <v>1706</v>
      </c>
    </row>
    <row r="23" s="498" customFormat="1" ht="24" customHeight="1" spans="1:2">
      <c r="A23" s="507" t="s">
        <v>24</v>
      </c>
      <c r="B23" s="508">
        <v>1000</v>
      </c>
    </row>
    <row r="24" s="498" customFormat="1" ht="24" customHeight="1" spans="1:2">
      <c r="A24" s="507" t="s">
        <v>25</v>
      </c>
      <c r="B24" s="508">
        <v>77</v>
      </c>
    </row>
    <row r="25" s="498" customFormat="1" ht="24" customHeight="1" spans="1:2">
      <c r="A25" s="507" t="s">
        <v>26</v>
      </c>
      <c r="B25" s="508">
        <v>400</v>
      </c>
    </row>
    <row r="26" s="498" customFormat="1" ht="24" customHeight="1" spans="1:2">
      <c r="A26" s="507" t="s">
        <v>27</v>
      </c>
      <c r="B26" s="508">
        <v>29</v>
      </c>
    </row>
    <row r="27" s="498" customFormat="1" ht="24" customHeight="1" spans="1:2">
      <c r="A27" s="507" t="s">
        <v>28</v>
      </c>
      <c r="B27" s="508">
        <v>200</v>
      </c>
    </row>
    <row r="28" s="498" customFormat="1" ht="24" customHeight="1" spans="1:2">
      <c r="A28" s="507" t="s">
        <v>29</v>
      </c>
      <c r="B28" s="508"/>
    </row>
    <row r="29" s="498" customFormat="1" ht="24" customHeight="1" spans="1:2">
      <c r="A29" s="507" t="s">
        <v>30</v>
      </c>
      <c r="B29" s="508"/>
    </row>
    <row r="30" s="498" customFormat="1" ht="24" customHeight="1" spans="1:2">
      <c r="A30" s="507" t="s">
        <v>31</v>
      </c>
      <c r="B30" s="508"/>
    </row>
    <row r="31" s="498" customFormat="1" ht="24" customHeight="1" spans="1:2">
      <c r="A31" s="509"/>
      <c r="B31" s="510"/>
    </row>
    <row r="32" s="498" customFormat="1" ht="24" customHeight="1" spans="1:2">
      <c r="A32" s="260" t="s">
        <v>32</v>
      </c>
      <c r="B32" s="506">
        <v>6825</v>
      </c>
    </row>
    <row r="33" s="499" customFormat="1" ht="24" customHeight="1" spans="1:2">
      <c r="A33" s="511"/>
      <c r="B33" s="512"/>
    </row>
    <row r="34" ht="24" customHeight="1" spans="2:2">
      <c r="B34" s="500">
        <f>B22-SUM(B23:B30)</f>
        <v>0</v>
      </c>
    </row>
    <row r="35" ht="24" customHeight="1" spans="2:2">
      <c r="B35" s="513"/>
    </row>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2">
    <mergeCell ref="A2:B2"/>
    <mergeCell ref="A33:B33"/>
  </mergeCells>
  <printOptions horizontalCentered="1"/>
  <pageMargins left="0.590277777777778" right="0.590277777777778" top="0.786805555555556" bottom="0.786805555555556" header="0.5" footer="0.5"/>
  <pageSetup paperSize="9" scale="8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1250"/>
  <sheetViews>
    <sheetView showZeros="0" topLeftCell="A1224" workbookViewId="0">
      <selection activeCell="B1250" sqref="B1250"/>
    </sheetView>
  </sheetViews>
  <sheetFormatPr defaultColWidth="10" defaultRowHeight="13.5" outlineLevelCol="1"/>
  <cols>
    <col min="1" max="1" width="55.875" style="476" customWidth="1"/>
    <col min="2" max="2" width="36.25" style="476" customWidth="1"/>
    <col min="3" max="16384" width="10" style="476"/>
  </cols>
  <sheetData>
    <row r="1" s="118" customFormat="1" ht="24" customHeight="1" spans="1:2">
      <c r="A1" s="478" t="s">
        <v>119</v>
      </c>
      <c r="B1" s="413"/>
    </row>
    <row r="2" s="474" customFormat="1" ht="42" customHeight="1" spans="1:2">
      <c r="A2" s="479" t="s">
        <v>120</v>
      </c>
      <c r="B2" s="480"/>
    </row>
    <row r="3" s="475" customFormat="1" ht="27" customHeight="1" spans="1:2">
      <c r="A3" s="481"/>
      <c r="B3" s="422" t="s">
        <v>3</v>
      </c>
    </row>
    <row r="4" s="476" customFormat="1" ht="28.5" customHeight="1" spans="1:2">
      <c r="A4" s="296" t="s">
        <v>4</v>
      </c>
      <c r="B4" s="482" t="s">
        <v>5</v>
      </c>
    </row>
    <row r="5" s="476" customFormat="1" ht="24" customHeight="1" spans="1:2">
      <c r="A5" s="483" t="s">
        <v>35</v>
      </c>
      <c r="B5" s="484">
        <v>76573</v>
      </c>
    </row>
    <row r="6" s="476" customFormat="1" ht="24" customHeight="1" spans="1:2">
      <c r="A6" s="485" t="s">
        <v>121</v>
      </c>
      <c r="B6" s="486">
        <v>17229</v>
      </c>
    </row>
    <row r="7" s="476" customFormat="1" ht="24" customHeight="1" spans="1:2">
      <c r="A7" s="487" t="s">
        <v>122</v>
      </c>
      <c r="B7" s="488">
        <f>SUM(B8:B18)</f>
        <v>599</v>
      </c>
    </row>
    <row r="8" s="476" customFormat="1" ht="24" customHeight="1" spans="1:2">
      <c r="A8" s="489" t="s">
        <v>123</v>
      </c>
      <c r="B8" s="490">
        <v>556</v>
      </c>
    </row>
    <row r="9" s="476" customFormat="1" ht="24" customHeight="1" spans="1:2">
      <c r="A9" s="489" t="s">
        <v>124</v>
      </c>
      <c r="B9" s="490"/>
    </row>
    <row r="10" s="476" customFormat="1" ht="24" customHeight="1" spans="1:2">
      <c r="A10" s="489" t="s">
        <v>125</v>
      </c>
      <c r="B10" s="491"/>
    </row>
    <row r="11" s="476" customFormat="1" ht="24" customHeight="1" spans="1:2">
      <c r="A11" s="489" t="s">
        <v>126</v>
      </c>
      <c r="B11" s="490"/>
    </row>
    <row r="12" s="476" customFormat="1" ht="24" customHeight="1" spans="1:2">
      <c r="A12" s="489" t="s">
        <v>127</v>
      </c>
      <c r="B12" s="491"/>
    </row>
    <row r="13" s="476" customFormat="1" ht="24" customHeight="1" spans="1:2">
      <c r="A13" s="489" t="s">
        <v>128</v>
      </c>
      <c r="B13" s="491"/>
    </row>
    <row r="14" s="476" customFormat="1" ht="24" customHeight="1" spans="1:2">
      <c r="A14" s="489" t="s">
        <v>129</v>
      </c>
      <c r="B14" s="491"/>
    </row>
    <row r="15" s="476" customFormat="1" ht="24" customHeight="1" spans="1:2">
      <c r="A15" s="489" t="s">
        <v>130</v>
      </c>
      <c r="B15" s="490"/>
    </row>
    <row r="16" s="476" customFormat="1" ht="24" customHeight="1" spans="1:2">
      <c r="A16" s="489" t="s">
        <v>131</v>
      </c>
      <c r="B16" s="491"/>
    </row>
    <row r="17" s="476" customFormat="1" ht="24" customHeight="1" spans="1:2">
      <c r="A17" s="489" t="s">
        <v>132</v>
      </c>
      <c r="B17" s="491">
        <v>43</v>
      </c>
    </row>
    <row r="18" s="476" customFormat="1" ht="24" customHeight="1" spans="1:2">
      <c r="A18" s="489" t="s">
        <v>133</v>
      </c>
      <c r="B18" s="490"/>
    </row>
    <row r="19" s="476" customFormat="1" ht="24" customHeight="1" spans="1:2">
      <c r="A19" s="487" t="s">
        <v>134</v>
      </c>
      <c r="B19" s="488">
        <f>SUM(B20:B27)</f>
        <v>708</v>
      </c>
    </row>
    <row r="20" s="476" customFormat="1" ht="24" customHeight="1" spans="1:2">
      <c r="A20" s="489" t="s">
        <v>123</v>
      </c>
      <c r="B20" s="490">
        <v>645</v>
      </c>
    </row>
    <row r="21" s="476" customFormat="1" ht="24" customHeight="1" spans="1:2">
      <c r="A21" s="489" t="s">
        <v>124</v>
      </c>
      <c r="B21" s="491"/>
    </row>
    <row r="22" s="476" customFormat="1" ht="24" customHeight="1" spans="1:2">
      <c r="A22" s="489" t="s">
        <v>125</v>
      </c>
      <c r="B22" s="491"/>
    </row>
    <row r="23" s="476" customFormat="1" ht="24" customHeight="1" spans="1:2">
      <c r="A23" s="489" t="s">
        <v>135</v>
      </c>
      <c r="B23" s="490"/>
    </row>
    <row r="24" s="476" customFormat="1" ht="24" customHeight="1" spans="1:2">
      <c r="A24" s="489" t="s">
        <v>136</v>
      </c>
      <c r="B24" s="490"/>
    </row>
    <row r="25" s="476" customFormat="1" ht="24" customHeight="1" spans="1:2">
      <c r="A25" s="489" t="s">
        <v>137</v>
      </c>
      <c r="B25" s="491"/>
    </row>
    <row r="26" s="476" customFormat="1" ht="24" customHeight="1" spans="1:2">
      <c r="A26" s="489" t="s">
        <v>132</v>
      </c>
      <c r="B26" s="491"/>
    </row>
    <row r="27" s="476" customFormat="1" ht="24" customHeight="1" spans="1:2">
      <c r="A27" s="489" t="s">
        <v>138</v>
      </c>
      <c r="B27" s="490">
        <v>63</v>
      </c>
    </row>
    <row r="28" s="476" customFormat="1" ht="24" customHeight="1" spans="1:2">
      <c r="A28" s="487" t="s">
        <v>139</v>
      </c>
      <c r="B28" s="488">
        <v>9806</v>
      </c>
    </row>
    <row r="29" s="476" customFormat="1" ht="24" customHeight="1" spans="1:2">
      <c r="A29" s="489" t="s">
        <v>123</v>
      </c>
      <c r="B29" s="490">
        <v>6700</v>
      </c>
    </row>
    <row r="30" s="476" customFormat="1" ht="24" customHeight="1" spans="1:2">
      <c r="A30" s="489" t="s">
        <v>124</v>
      </c>
      <c r="B30" s="490">
        <v>40</v>
      </c>
    </row>
    <row r="31" s="476" customFormat="1" ht="24" customHeight="1" spans="1:2">
      <c r="A31" s="489" t="s">
        <v>125</v>
      </c>
      <c r="B31" s="491"/>
    </row>
    <row r="32" s="476" customFormat="1" ht="24" customHeight="1" spans="1:2">
      <c r="A32" s="489" t="s">
        <v>140</v>
      </c>
      <c r="B32" s="491"/>
    </row>
    <row r="33" s="476" customFormat="1" ht="24" customHeight="1" spans="1:2">
      <c r="A33" s="489" t="s">
        <v>141</v>
      </c>
      <c r="B33" s="491"/>
    </row>
    <row r="34" s="476" customFormat="1" ht="24" customHeight="1" spans="1:2">
      <c r="A34" s="489" t="s">
        <v>142</v>
      </c>
      <c r="B34" s="491"/>
    </row>
    <row r="35" s="476" customFormat="1" ht="24" customHeight="1" spans="1:2">
      <c r="A35" s="489" t="s">
        <v>143</v>
      </c>
      <c r="B35" s="491"/>
    </row>
    <row r="36" s="476" customFormat="1" ht="24" customHeight="1" spans="1:2">
      <c r="A36" s="489" t="s">
        <v>144</v>
      </c>
      <c r="B36" s="491"/>
    </row>
    <row r="37" s="476" customFormat="1" ht="24" customHeight="1" spans="1:2">
      <c r="A37" s="489" t="s">
        <v>132</v>
      </c>
      <c r="B37" s="490">
        <v>3066</v>
      </c>
    </row>
    <row r="38" s="476" customFormat="1" ht="24" customHeight="1" spans="1:2">
      <c r="A38" s="489" t="s">
        <v>145</v>
      </c>
      <c r="B38" s="490"/>
    </row>
    <row r="39" s="476" customFormat="1" ht="24" customHeight="1" spans="1:2">
      <c r="A39" s="487" t="s">
        <v>146</v>
      </c>
      <c r="B39" s="488">
        <v>376</v>
      </c>
    </row>
    <row r="40" s="476" customFormat="1" ht="24" customHeight="1" spans="1:2">
      <c r="A40" s="489" t="s">
        <v>123</v>
      </c>
      <c r="B40" s="490">
        <v>258</v>
      </c>
    </row>
    <row r="41" s="476" customFormat="1" ht="24" customHeight="1" spans="1:2">
      <c r="A41" s="489" t="s">
        <v>124</v>
      </c>
      <c r="B41" s="491"/>
    </row>
    <row r="42" s="476" customFormat="1" ht="24" customHeight="1" spans="1:2">
      <c r="A42" s="489" t="s">
        <v>125</v>
      </c>
      <c r="B42" s="491"/>
    </row>
    <row r="43" s="476" customFormat="1" ht="24" customHeight="1" spans="1:2">
      <c r="A43" s="489" t="s">
        <v>147</v>
      </c>
      <c r="B43" s="491"/>
    </row>
    <row r="44" s="476" customFormat="1" ht="24" customHeight="1" spans="1:2">
      <c r="A44" s="489" t="s">
        <v>148</v>
      </c>
      <c r="B44" s="491"/>
    </row>
    <row r="45" s="476" customFormat="1" ht="24" customHeight="1" spans="1:2">
      <c r="A45" s="489" t="s">
        <v>149</v>
      </c>
      <c r="B45" s="491"/>
    </row>
    <row r="46" s="476" customFormat="1" ht="24" customHeight="1" spans="1:2">
      <c r="A46" s="489" t="s">
        <v>150</v>
      </c>
      <c r="B46" s="491"/>
    </row>
    <row r="47" s="476" customFormat="1" ht="24" customHeight="1" spans="1:2">
      <c r="A47" s="489" t="s">
        <v>151</v>
      </c>
      <c r="B47" s="491"/>
    </row>
    <row r="48" s="476" customFormat="1" ht="24" customHeight="1" spans="1:2">
      <c r="A48" s="489" t="s">
        <v>132</v>
      </c>
      <c r="B48" s="490">
        <v>118</v>
      </c>
    </row>
    <row r="49" s="476" customFormat="1" ht="24" customHeight="1" spans="1:2">
      <c r="A49" s="489" t="s">
        <v>152</v>
      </c>
      <c r="B49" s="490"/>
    </row>
    <row r="50" s="476" customFormat="1" ht="24" customHeight="1" spans="1:2">
      <c r="A50" s="487" t="s">
        <v>153</v>
      </c>
      <c r="B50" s="488">
        <v>122</v>
      </c>
    </row>
    <row r="51" s="476" customFormat="1" ht="24" customHeight="1" spans="1:2">
      <c r="A51" s="489" t="s">
        <v>123</v>
      </c>
      <c r="B51" s="490">
        <v>122</v>
      </c>
    </row>
    <row r="52" s="476" customFormat="1" ht="24" customHeight="1" spans="1:2">
      <c r="A52" s="489" t="s">
        <v>124</v>
      </c>
      <c r="B52" s="490"/>
    </row>
    <row r="53" s="476" customFormat="1" ht="24" customHeight="1" spans="1:2">
      <c r="A53" s="489" t="s">
        <v>125</v>
      </c>
      <c r="B53" s="490"/>
    </row>
    <row r="54" s="476" customFormat="1" ht="24" customHeight="1" spans="1:2">
      <c r="A54" s="489" t="s">
        <v>154</v>
      </c>
      <c r="B54" s="491"/>
    </row>
    <row r="55" s="476" customFormat="1" ht="24" customHeight="1" spans="1:2">
      <c r="A55" s="489" t="s">
        <v>155</v>
      </c>
      <c r="B55" s="490"/>
    </row>
    <row r="56" s="476" customFormat="1" ht="24" customHeight="1" spans="1:2">
      <c r="A56" s="489" t="s">
        <v>156</v>
      </c>
      <c r="B56" s="491"/>
    </row>
    <row r="57" s="476" customFormat="1" ht="24" customHeight="1" spans="1:2">
      <c r="A57" s="489" t="s">
        <v>157</v>
      </c>
      <c r="B57" s="490"/>
    </row>
    <row r="58" s="476" customFormat="1" ht="24" customHeight="1" spans="1:2">
      <c r="A58" s="489" t="s">
        <v>158</v>
      </c>
      <c r="B58" s="490"/>
    </row>
    <row r="59" s="476" customFormat="1" ht="24" customHeight="1" spans="1:2">
      <c r="A59" s="489" t="s">
        <v>132</v>
      </c>
      <c r="B59" s="490"/>
    </row>
    <row r="60" s="476" customFormat="1" ht="24" customHeight="1" spans="1:2">
      <c r="A60" s="489" t="s">
        <v>159</v>
      </c>
      <c r="B60" s="490"/>
    </row>
    <row r="61" s="476" customFormat="1" ht="24" customHeight="1" spans="1:2">
      <c r="A61" s="487" t="s">
        <v>160</v>
      </c>
      <c r="B61" s="488">
        <v>408</v>
      </c>
    </row>
    <row r="62" s="476" customFormat="1" ht="24" customHeight="1" spans="1:2">
      <c r="A62" s="489" t="s">
        <v>123</v>
      </c>
      <c r="B62" s="490">
        <v>238</v>
      </c>
    </row>
    <row r="63" s="477" customFormat="1" ht="24" customHeight="1" spans="1:2">
      <c r="A63" s="489" t="s">
        <v>124</v>
      </c>
      <c r="B63" s="490"/>
    </row>
    <row r="64" s="476" customFormat="1" ht="24" customHeight="1" spans="1:2">
      <c r="A64" s="489" t="s">
        <v>125</v>
      </c>
      <c r="B64" s="491"/>
    </row>
    <row r="65" s="476" customFormat="1" ht="24" customHeight="1" spans="1:2">
      <c r="A65" s="489" t="s">
        <v>161</v>
      </c>
      <c r="B65" s="491"/>
    </row>
    <row r="66" s="476" customFormat="1" ht="24" customHeight="1" spans="1:2">
      <c r="A66" s="489" t="s">
        <v>162</v>
      </c>
      <c r="B66" s="491"/>
    </row>
    <row r="67" s="476" customFormat="1" ht="24" customHeight="1" spans="1:2">
      <c r="A67" s="489" t="s">
        <v>163</v>
      </c>
      <c r="B67" s="491"/>
    </row>
    <row r="68" s="476" customFormat="1" ht="24" customHeight="1" spans="1:2">
      <c r="A68" s="489" t="s">
        <v>164</v>
      </c>
      <c r="B68" s="491">
        <v>18</v>
      </c>
    </row>
    <row r="69" s="476" customFormat="1" ht="24" customHeight="1" spans="1:2">
      <c r="A69" s="489" t="s">
        <v>165</v>
      </c>
      <c r="B69" s="490"/>
    </row>
    <row r="70" s="476" customFormat="1" ht="24" customHeight="1" spans="1:2">
      <c r="A70" s="489" t="s">
        <v>132</v>
      </c>
      <c r="B70" s="490">
        <v>152</v>
      </c>
    </row>
    <row r="71" s="476" customFormat="1" ht="24" customHeight="1" spans="1:2">
      <c r="A71" s="489" t="s">
        <v>166</v>
      </c>
      <c r="B71" s="491"/>
    </row>
    <row r="72" s="476" customFormat="1" ht="24" customHeight="1" spans="1:2">
      <c r="A72" s="487" t="s">
        <v>167</v>
      </c>
      <c r="B72" s="488">
        <v>237</v>
      </c>
    </row>
    <row r="73" s="476" customFormat="1" ht="24" customHeight="1" spans="1:2">
      <c r="A73" s="489" t="s">
        <v>123</v>
      </c>
      <c r="B73" s="491">
        <v>237</v>
      </c>
    </row>
    <row r="74" s="477" customFormat="1" ht="24" customHeight="1" spans="1:2">
      <c r="A74" s="489" t="s">
        <v>124</v>
      </c>
      <c r="B74" s="491"/>
    </row>
    <row r="75" s="476" customFormat="1" ht="24" customHeight="1" spans="1:2">
      <c r="A75" s="489" t="s">
        <v>125</v>
      </c>
      <c r="B75" s="491"/>
    </row>
    <row r="76" s="476" customFormat="1" ht="24" customHeight="1" spans="1:2">
      <c r="A76" s="489" t="s">
        <v>164</v>
      </c>
      <c r="B76" s="491"/>
    </row>
    <row r="77" s="476" customFormat="1" ht="24" customHeight="1" spans="1:2">
      <c r="A77" s="489" t="s">
        <v>168</v>
      </c>
      <c r="B77" s="491"/>
    </row>
    <row r="78" s="476" customFormat="1" ht="24" customHeight="1" spans="1:2">
      <c r="A78" s="489" t="s">
        <v>132</v>
      </c>
      <c r="B78" s="491"/>
    </row>
    <row r="79" s="476" customFormat="1" ht="24" customHeight="1" spans="1:2">
      <c r="A79" s="489" t="s">
        <v>169</v>
      </c>
      <c r="B79" s="491"/>
    </row>
    <row r="80" s="476" customFormat="1" ht="24" customHeight="1" spans="1:2">
      <c r="A80" s="487" t="s">
        <v>170</v>
      </c>
      <c r="B80" s="488">
        <v>181</v>
      </c>
    </row>
    <row r="81" s="476" customFormat="1" ht="24" customHeight="1" spans="1:2">
      <c r="A81" s="489" t="s">
        <v>123</v>
      </c>
      <c r="B81" s="490">
        <v>137</v>
      </c>
    </row>
    <row r="82" s="476" customFormat="1" ht="24" customHeight="1" spans="1:2">
      <c r="A82" s="489" t="s">
        <v>124</v>
      </c>
      <c r="B82" s="491"/>
    </row>
    <row r="83" s="476" customFormat="1" ht="24" customHeight="1" spans="1:2">
      <c r="A83" s="489" t="s">
        <v>125</v>
      </c>
      <c r="B83" s="491"/>
    </row>
    <row r="84" s="477" customFormat="1" ht="24" customHeight="1" spans="1:2">
      <c r="A84" s="489" t="s">
        <v>171</v>
      </c>
      <c r="B84" s="490"/>
    </row>
    <row r="85" s="476" customFormat="1" ht="24" customHeight="1" spans="1:2">
      <c r="A85" s="489" t="s">
        <v>172</v>
      </c>
      <c r="B85" s="491"/>
    </row>
    <row r="86" s="476" customFormat="1" ht="24" customHeight="1" spans="1:2">
      <c r="A86" s="489" t="s">
        <v>164</v>
      </c>
      <c r="B86" s="491"/>
    </row>
    <row r="87" s="477" customFormat="1" ht="24" customHeight="1" spans="1:2">
      <c r="A87" s="489" t="s">
        <v>132</v>
      </c>
      <c r="B87" s="490">
        <v>44</v>
      </c>
    </row>
    <row r="88" s="476" customFormat="1" ht="24" customHeight="1" spans="1:2">
      <c r="A88" s="489" t="s">
        <v>173</v>
      </c>
      <c r="B88" s="491"/>
    </row>
    <row r="89" s="476" customFormat="1" ht="24" customHeight="1" spans="1:2">
      <c r="A89" s="487" t="s">
        <v>174</v>
      </c>
      <c r="B89" s="488">
        <v>0</v>
      </c>
    </row>
    <row r="90" s="476" customFormat="1" ht="24" customHeight="1" spans="1:2">
      <c r="A90" s="489" t="s">
        <v>123</v>
      </c>
      <c r="B90" s="491"/>
    </row>
    <row r="91" s="476" customFormat="1" ht="24" customHeight="1" spans="1:2">
      <c r="A91" s="489" t="s">
        <v>124</v>
      </c>
      <c r="B91" s="491"/>
    </row>
    <row r="92" s="476" customFormat="1" ht="24" customHeight="1" spans="1:2">
      <c r="A92" s="489" t="s">
        <v>125</v>
      </c>
      <c r="B92" s="491"/>
    </row>
    <row r="93" s="476" customFormat="1" ht="24" customHeight="1" spans="1:2">
      <c r="A93" s="489" t="s">
        <v>175</v>
      </c>
      <c r="B93" s="491"/>
    </row>
    <row r="94" s="477" customFormat="1" ht="24" customHeight="1" spans="1:2">
      <c r="A94" s="489" t="s">
        <v>176</v>
      </c>
      <c r="B94" s="491"/>
    </row>
    <row r="95" s="476" customFormat="1" ht="24" customHeight="1" spans="1:2">
      <c r="A95" s="489" t="s">
        <v>164</v>
      </c>
      <c r="B95" s="491"/>
    </row>
    <row r="96" s="476" customFormat="1" ht="14.25" spans="1:2">
      <c r="A96" s="489" t="s">
        <v>177</v>
      </c>
      <c r="B96" s="491"/>
    </row>
    <row r="97" s="476" customFormat="1" ht="14.25" spans="1:2">
      <c r="A97" s="489" t="s">
        <v>178</v>
      </c>
      <c r="B97" s="491"/>
    </row>
    <row r="98" s="476" customFormat="1" ht="14.25" spans="1:2">
      <c r="A98" s="489" t="s">
        <v>179</v>
      </c>
      <c r="B98" s="491"/>
    </row>
    <row r="99" s="476" customFormat="1" ht="14.25" spans="1:2">
      <c r="A99" s="489" t="s">
        <v>180</v>
      </c>
      <c r="B99" s="491"/>
    </row>
    <row r="100" s="476" customFormat="1" ht="14.25" spans="1:2">
      <c r="A100" s="489" t="s">
        <v>132</v>
      </c>
      <c r="B100" s="491"/>
    </row>
    <row r="101" s="476" customFormat="1" ht="14.25" spans="1:2">
      <c r="A101" s="489" t="s">
        <v>181</v>
      </c>
      <c r="B101" s="491"/>
    </row>
    <row r="102" s="476" customFormat="1" ht="14.25" spans="1:2">
      <c r="A102" s="487" t="s">
        <v>182</v>
      </c>
      <c r="B102" s="488">
        <v>919</v>
      </c>
    </row>
    <row r="103" s="476" customFormat="1" ht="14.25" spans="1:2">
      <c r="A103" s="489" t="s">
        <v>123</v>
      </c>
      <c r="B103" s="490">
        <v>869</v>
      </c>
    </row>
    <row r="104" s="476" customFormat="1" ht="14.25" spans="1:2">
      <c r="A104" s="489" t="s">
        <v>124</v>
      </c>
      <c r="B104" s="491"/>
    </row>
    <row r="105" s="476" customFormat="1" ht="14.25" spans="1:2">
      <c r="A105" s="489" t="s">
        <v>125</v>
      </c>
      <c r="B105" s="491"/>
    </row>
    <row r="106" s="476" customFormat="1" ht="14.25" spans="1:2">
      <c r="A106" s="489" t="s">
        <v>183</v>
      </c>
      <c r="B106" s="491"/>
    </row>
    <row r="107" s="476" customFormat="1" ht="14.25" spans="1:2">
      <c r="A107" s="489" t="s">
        <v>184</v>
      </c>
      <c r="B107" s="491"/>
    </row>
    <row r="108" s="476" customFormat="1" ht="14.25" spans="1:2">
      <c r="A108" s="489" t="s">
        <v>185</v>
      </c>
      <c r="B108" s="491"/>
    </row>
    <row r="109" s="476" customFormat="1" ht="14.25" spans="1:2">
      <c r="A109" s="489" t="s">
        <v>132</v>
      </c>
      <c r="B109" s="491">
        <v>50</v>
      </c>
    </row>
    <row r="110" s="476" customFormat="1" ht="14.25" spans="1:2">
      <c r="A110" s="489" t="s">
        <v>186</v>
      </c>
      <c r="B110" s="490"/>
    </row>
    <row r="111" s="476" customFormat="1" ht="14.25" spans="1:2">
      <c r="A111" s="487" t="s">
        <v>187</v>
      </c>
      <c r="B111" s="488">
        <v>211</v>
      </c>
    </row>
    <row r="112" s="476" customFormat="1" ht="14.25" spans="1:2">
      <c r="A112" s="489" t="s">
        <v>123</v>
      </c>
      <c r="B112" s="490">
        <v>93</v>
      </c>
    </row>
    <row r="113" s="476" customFormat="1" ht="14.25" spans="1:2">
      <c r="A113" s="489" t="s">
        <v>124</v>
      </c>
      <c r="B113" s="491"/>
    </row>
    <row r="114" s="476" customFormat="1" ht="14.25" spans="1:2">
      <c r="A114" s="489" t="s">
        <v>125</v>
      </c>
      <c r="B114" s="491"/>
    </row>
    <row r="115" s="476" customFormat="1" ht="14.25" spans="1:2">
      <c r="A115" s="489" t="s">
        <v>188</v>
      </c>
      <c r="B115" s="491"/>
    </row>
    <row r="116" s="476" customFormat="1" ht="14.25" spans="1:2">
      <c r="A116" s="489" t="s">
        <v>189</v>
      </c>
      <c r="B116" s="491"/>
    </row>
    <row r="117" s="476" customFormat="1" ht="14.25" spans="1:2">
      <c r="A117" s="489" t="s">
        <v>190</v>
      </c>
      <c r="B117" s="491"/>
    </row>
    <row r="118" s="476" customFormat="1" ht="14.25" spans="1:2">
      <c r="A118" s="489" t="s">
        <v>191</v>
      </c>
      <c r="B118" s="491"/>
    </row>
    <row r="119" s="476" customFormat="1" ht="14.25" spans="1:2">
      <c r="A119" s="489" t="s">
        <v>192</v>
      </c>
      <c r="B119" s="490"/>
    </row>
    <row r="120" s="476" customFormat="1" ht="14.25" spans="1:2">
      <c r="A120" s="489" t="s">
        <v>132</v>
      </c>
      <c r="B120" s="490">
        <v>118</v>
      </c>
    </row>
    <row r="121" s="476" customFormat="1" ht="14.25" spans="1:2">
      <c r="A121" s="489" t="s">
        <v>193</v>
      </c>
      <c r="B121" s="491"/>
    </row>
    <row r="122" s="476" customFormat="1" ht="14.25" spans="1:2">
      <c r="A122" s="487" t="s">
        <v>194</v>
      </c>
      <c r="B122" s="488">
        <v>0</v>
      </c>
    </row>
    <row r="123" s="476" customFormat="1" ht="14.25" spans="1:2">
      <c r="A123" s="489" t="s">
        <v>123</v>
      </c>
      <c r="B123" s="491"/>
    </row>
    <row r="124" s="476" customFormat="1" ht="14.25" spans="1:2">
      <c r="A124" s="489" t="s">
        <v>124</v>
      </c>
      <c r="B124" s="491"/>
    </row>
    <row r="125" s="476" customFormat="1" ht="14.25" spans="1:2">
      <c r="A125" s="489" t="s">
        <v>125</v>
      </c>
      <c r="B125" s="491"/>
    </row>
    <row r="126" s="476" customFormat="1" ht="14.25" spans="1:2">
      <c r="A126" s="489" t="s">
        <v>195</v>
      </c>
      <c r="B126" s="491"/>
    </row>
    <row r="127" s="476" customFormat="1" ht="14.25" spans="1:2">
      <c r="A127" s="489" t="s">
        <v>196</v>
      </c>
      <c r="B127" s="491"/>
    </row>
    <row r="128" s="476" customFormat="1" ht="14.25" spans="1:2">
      <c r="A128" s="489" t="s">
        <v>197</v>
      </c>
      <c r="B128" s="491"/>
    </row>
    <row r="129" s="477" customFormat="1" ht="14.25" spans="1:2">
      <c r="A129" s="489" t="s">
        <v>198</v>
      </c>
      <c r="B129" s="491"/>
    </row>
    <row r="130" s="476" customFormat="1" ht="14.25" spans="1:2">
      <c r="A130" s="489" t="s">
        <v>199</v>
      </c>
      <c r="B130" s="491"/>
    </row>
    <row r="131" s="476" customFormat="1" ht="14.25" spans="1:2">
      <c r="A131" s="489" t="s">
        <v>200</v>
      </c>
      <c r="B131" s="491"/>
    </row>
    <row r="132" s="476" customFormat="1" ht="14.25" spans="1:2">
      <c r="A132" s="489" t="s">
        <v>132</v>
      </c>
      <c r="B132" s="491"/>
    </row>
    <row r="133" s="476" customFormat="1" ht="14.25" spans="1:2">
      <c r="A133" s="489" t="s">
        <v>201</v>
      </c>
      <c r="B133" s="491"/>
    </row>
    <row r="134" s="476" customFormat="1" ht="14.25" spans="1:2">
      <c r="A134" s="487" t="s">
        <v>202</v>
      </c>
      <c r="B134" s="488">
        <v>605</v>
      </c>
    </row>
    <row r="135" s="476" customFormat="1" ht="14.25" spans="1:2">
      <c r="A135" s="489" t="s">
        <v>123</v>
      </c>
      <c r="B135" s="490">
        <v>579</v>
      </c>
    </row>
    <row r="136" s="476" customFormat="1" ht="14.25" spans="1:2">
      <c r="A136" s="489" t="s">
        <v>124</v>
      </c>
      <c r="B136" s="491"/>
    </row>
    <row r="137" s="476" customFormat="1" ht="14.25" spans="1:2">
      <c r="A137" s="489" t="s">
        <v>125</v>
      </c>
      <c r="B137" s="491"/>
    </row>
    <row r="138" s="476" customFormat="1" ht="14.25" spans="1:2">
      <c r="A138" s="489" t="s">
        <v>203</v>
      </c>
      <c r="B138" s="490"/>
    </row>
    <row r="139" s="476" customFormat="1" ht="14.25" spans="1:2">
      <c r="A139" s="489" t="s">
        <v>132</v>
      </c>
      <c r="B139" s="491">
        <v>26</v>
      </c>
    </row>
    <row r="140" s="476" customFormat="1" ht="14.25" spans="1:2">
      <c r="A140" s="489" t="s">
        <v>204</v>
      </c>
      <c r="B140" s="491"/>
    </row>
    <row r="141" s="476" customFormat="1" ht="14.25" spans="1:2">
      <c r="A141" s="487" t="s">
        <v>205</v>
      </c>
      <c r="B141" s="488">
        <v>0</v>
      </c>
    </row>
    <row r="142" s="476" customFormat="1" ht="14.25" spans="1:2">
      <c r="A142" s="489" t="s">
        <v>123</v>
      </c>
      <c r="B142" s="491"/>
    </row>
    <row r="143" s="476" customFormat="1" ht="14.25" spans="1:2">
      <c r="A143" s="489" t="s">
        <v>124</v>
      </c>
      <c r="B143" s="491"/>
    </row>
    <row r="144" s="476" customFormat="1" ht="14.25" spans="1:2">
      <c r="A144" s="489" t="s">
        <v>125</v>
      </c>
      <c r="B144" s="491"/>
    </row>
    <row r="145" s="476" customFormat="1" ht="14.25" spans="1:2">
      <c r="A145" s="489" t="s">
        <v>206</v>
      </c>
      <c r="B145" s="491"/>
    </row>
    <row r="146" s="476" customFormat="1" ht="14.25" spans="1:2">
      <c r="A146" s="489" t="s">
        <v>207</v>
      </c>
      <c r="B146" s="491"/>
    </row>
    <row r="147" s="476" customFormat="1" ht="14.25" spans="1:2">
      <c r="A147" s="489" t="s">
        <v>132</v>
      </c>
      <c r="B147" s="491"/>
    </row>
    <row r="148" s="477" customFormat="1" ht="14.25" spans="1:2">
      <c r="A148" s="489" t="s">
        <v>208</v>
      </c>
      <c r="B148" s="491"/>
    </row>
    <row r="149" s="476" customFormat="1" ht="14.25" spans="1:2">
      <c r="A149" s="487" t="s">
        <v>209</v>
      </c>
      <c r="B149" s="488">
        <v>127</v>
      </c>
    </row>
    <row r="150" s="476" customFormat="1" ht="14.25" spans="1:2">
      <c r="A150" s="489" t="s">
        <v>123</v>
      </c>
      <c r="B150" s="490">
        <v>127</v>
      </c>
    </row>
    <row r="151" s="477" customFormat="1" ht="14.25" spans="1:2">
      <c r="A151" s="489" t="s">
        <v>124</v>
      </c>
      <c r="B151" s="491"/>
    </row>
    <row r="152" s="476" customFormat="1" ht="14.25" spans="1:2">
      <c r="A152" s="489" t="s">
        <v>125</v>
      </c>
      <c r="B152" s="491"/>
    </row>
    <row r="153" s="476" customFormat="1" ht="14.25" spans="1:2">
      <c r="A153" s="489" t="s">
        <v>210</v>
      </c>
      <c r="B153" s="490"/>
    </row>
    <row r="154" s="476" customFormat="1" ht="14.25" spans="1:2">
      <c r="A154" s="489" t="s">
        <v>211</v>
      </c>
      <c r="B154" s="491"/>
    </row>
    <row r="155" s="477" customFormat="1" ht="14.25" spans="1:2">
      <c r="A155" s="487" t="s">
        <v>212</v>
      </c>
      <c r="B155" s="488">
        <v>0</v>
      </c>
    </row>
    <row r="156" s="476" customFormat="1" ht="14.25" spans="1:2">
      <c r="A156" s="489" t="s">
        <v>123</v>
      </c>
      <c r="B156" s="491"/>
    </row>
    <row r="157" s="476" customFormat="1" ht="14.25" spans="1:2">
      <c r="A157" s="489" t="s">
        <v>124</v>
      </c>
      <c r="B157" s="491"/>
    </row>
    <row r="158" s="476" customFormat="1" ht="14.25" spans="1:2">
      <c r="A158" s="489" t="s">
        <v>125</v>
      </c>
      <c r="B158" s="491"/>
    </row>
    <row r="159" s="476" customFormat="1" ht="14.25" spans="1:2">
      <c r="A159" s="489" t="s">
        <v>137</v>
      </c>
      <c r="B159" s="491"/>
    </row>
    <row r="160" s="476" customFormat="1" ht="14.25" spans="1:2">
      <c r="A160" s="489" t="s">
        <v>132</v>
      </c>
      <c r="B160" s="491"/>
    </row>
    <row r="161" s="476" customFormat="1" ht="14.25" spans="1:2">
      <c r="A161" s="489" t="s">
        <v>213</v>
      </c>
      <c r="B161" s="491"/>
    </row>
    <row r="162" s="476" customFormat="1" ht="14.25" spans="1:2">
      <c r="A162" s="487" t="s">
        <v>214</v>
      </c>
      <c r="B162" s="488">
        <v>299</v>
      </c>
    </row>
    <row r="163" s="476" customFormat="1" ht="14.25" spans="1:2">
      <c r="A163" s="489" t="s">
        <v>123</v>
      </c>
      <c r="B163" s="490">
        <v>243</v>
      </c>
    </row>
    <row r="164" s="476" customFormat="1" ht="14.25" spans="1:2">
      <c r="A164" s="489" t="s">
        <v>124</v>
      </c>
      <c r="B164" s="490"/>
    </row>
    <row r="165" s="476" customFormat="1" ht="14.25" spans="1:2">
      <c r="A165" s="489" t="s">
        <v>125</v>
      </c>
      <c r="B165" s="491"/>
    </row>
    <row r="166" s="476" customFormat="1" ht="14.25" spans="1:2">
      <c r="A166" s="489" t="s">
        <v>215</v>
      </c>
      <c r="B166" s="490"/>
    </row>
    <row r="167" s="476" customFormat="1" ht="14.25" spans="1:2">
      <c r="A167" s="489" t="s">
        <v>132</v>
      </c>
      <c r="B167" s="490">
        <v>56</v>
      </c>
    </row>
    <row r="168" s="476" customFormat="1" ht="14.25" spans="1:2">
      <c r="A168" s="489" t="s">
        <v>216</v>
      </c>
      <c r="B168" s="490"/>
    </row>
    <row r="169" s="476" customFormat="1" ht="14.25" spans="1:2">
      <c r="A169" s="487" t="s">
        <v>217</v>
      </c>
      <c r="B169" s="488">
        <v>1295</v>
      </c>
    </row>
    <row r="170" s="476" customFormat="1" ht="14.25" spans="1:2">
      <c r="A170" s="489" t="s">
        <v>123</v>
      </c>
      <c r="B170" s="490">
        <v>1135</v>
      </c>
    </row>
    <row r="171" s="476" customFormat="1" ht="14.25" spans="1:2">
      <c r="A171" s="489" t="s">
        <v>124</v>
      </c>
      <c r="B171" s="491"/>
    </row>
    <row r="172" s="477" customFormat="1" ht="14.25" spans="1:2">
      <c r="A172" s="489" t="s">
        <v>125</v>
      </c>
      <c r="B172" s="491"/>
    </row>
    <row r="173" s="476" customFormat="1" ht="14.25" spans="1:2">
      <c r="A173" s="489" t="s">
        <v>218</v>
      </c>
      <c r="B173" s="490"/>
    </row>
    <row r="174" s="476" customFormat="1" ht="14.25" spans="1:2">
      <c r="A174" s="489" t="s">
        <v>132</v>
      </c>
      <c r="B174" s="490">
        <v>160</v>
      </c>
    </row>
    <row r="175" s="476" customFormat="1" ht="14.25" spans="1:2">
      <c r="A175" s="489" t="s">
        <v>219</v>
      </c>
      <c r="B175" s="491"/>
    </row>
    <row r="176" s="477" customFormat="1" ht="14.25" spans="1:2">
      <c r="A176" s="487" t="s">
        <v>220</v>
      </c>
      <c r="B176" s="488">
        <v>416</v>
      </c>
    </row>
    <row r="177" s="476" customFormat="1" ht="14.25" spans="1:2">
      <c r="A177" s="489" t="s">
        <v>123</v>
      </c>
      <c r="B177" s="490">
        <v>349</v>
      </c>
    </row>
    <row r="178" s="476" customFormat="1" ht="14.25" spans="1:2">
      <c r="A178" s="489" t="s">
        <v>124</v>
      </c>
      <c r="B178" s="490"/>
    </row>
    <row r="179" s="476" customFormat="1" ht="14.25" spans="1:2">
      <c r="A179" s="489" t="s">
        <v>125</v>
      </c>
      <c r="B179" s="491"/>
    </row>
    <row r="180" s="476" customFormat="1" ht="14.25" spans="1:2">
      <c r="A180" s="489" t="s">
        <v>221</v>
      </c>
      <c r="B180" s="491"/>
    </row>
    <row r="181" s="476" customFormat="1" ht="14.25" spans="1:2">
      <c r="A181" s="489" t="s">
        <v>132</v>
      </c>
      <c r="B181" s="490">
        <v>67</v>
      </c>
    </row>
    <row r="182" s="477" customFormat="1" ht="14.25" spans="1:2">
      <c r="A182" s="489" t="s">
        <v>222</v>
      </c>
      <c r="B182" s="490"/>
    </row>
    <row r="183" s="476" customFormat="1" ht="14.25" spans="1:2">
      <c r="A183" s="487" t="s">
        <v>223</v>
      </c>
      <c r="B183" s="488">
        <v>248</v>
      </c>
    </row>
    <row r="184" s="476" customFormat="1" ht="14.25" spans="1:2">
      <c r="A184" s="489" t="s">
        <v>123</v>
      </c>
      <c r="B184" s="490">
        <v>138</v>
      </c>
    </row>
    <row r="185" s="477" customFormat="1" ht="14.25" spans="1:2">
      <c r="A185" s="489" t="s">
        <v>124</v>
      </c>
      <c r="B185" s="490"/>
    </row>
    <row r="186" s="476" customFormat="1" ht="14.25" spans="1:2">
      <c r="A186" s="489" t="s">
        <v>125</v>
      </c>
      <c r="B186" s="491"/>
    </row>
    <row r="187" s="476" customFormat="1" ht="14.25" spans="1:2">
      <c r="A187" s="489" t="s">
        <v>224</v>
      </c>
      <c r="B187" s="491">
        <v>6</v>
      </c>
    </row>
    <row r="188" s="476" customFormat="1" ht="14.25" spans="1:2">
      <c r="A188" s="489" t="s">
        <v>132</v>
      </c>
      <c r="B188" s="490">
        <v>104</v>
      </c>
    </row>
    <row r="189" s="476" customFormat="1" ht="14.25" spans="1:2">
      <c r="A189" s="489" t="s">
        <v>225</v>
      </c>
      <c r="B189" s="490"/>
    </row>
    <row r="190" s="476" customFormat="1" ht="14.25" spans="1:2">
      <c r="A190" s="487" t="s">
        <v>226</v>
      </c>
      <c r="B190" s="488">
        <v>388</v>
      </c>
    </row>
    <row r="191" s="476" customFormat="1" ht="14.25" spans="1:2">
      <c r="A191" s="489" t="s">
        <v>123</v>
      </c>
      <c r="B191" s="490">
        <v>388</v>
      </c>
    </row>
    <row r="192" s="477" customFormat="1" ht="14.25" spans="1:2">
      <c r="A192" s="489" t="s">
        <v>124</v>
      </c>
      <c r="B192" s="490"/>
    </row>
    <row r="193" s="476" customFormat="1" ht="14.25" spans="1:2">
      <c r="A193" s="489" t="s">
        <v>125</v>
      </c>
      <c r="B193" s="491"/>
    </row>
    <row r="194" s="476" customFormat="1" ht="14.25" spans="1:2">
      <c r="A194" s="489" t="s">
        <v>227</v>
      </c>
      <c r="B194" s="490"/>
    </row>
    <row r="195" s="476" customFormat="1" ht="14.25" spans="1:2">
      <c r="A195" s="489" t="s">
        <v>228</v>
      </c>
      <c r="B195" s="491"/>
    </row>
    <row r="196" s="476" customFormat="1" ht="14.25" spans="1:2">
      <c r="A196" s="489" t="s">
        <v>132</v>
      </c>
      <c r="B196" s="491"/>
    </row>
    <row r="197" s="476" customFormat="1" ht="14.25" spans="1:2">
      <c r="A197" s="489" t="s">
        <v>229</v>
      </c>
      <c r="B197" s="491"/>
    </row>
    <row r="198" s="476" customFormat="1" ht="14.25" spans="1:2">
      <c r="A198" s="487" t="s">
        <v>230</v>
      </c>
      <c r="B198" s="488">
        <v>0</v>
      </c>
    </row>
    <row r="199" s="476" customFormat="1" ht="14.25" spans="1:2">
      <c r="A199" s="489" t="s">
        <v>123</v>
      </c>
      <c r="B199" s="491"/>
    </row>
    <row r="200" s="476" customFormat="1" ht="14.25" spans="1:2">
      <c r="A200" s="489" t="s">
        <v>124</v>
      </c>
      <c r="B200" s="491"/>
    </row>
    <row r="201" s="476" customFormat="1" ht="14.25" spans="1:2">
      <c r="A201" s="489" t="s">
        <v>125</v>
      </c>
      <c r="B201" s="491"/>
    </row>
    <row r="202" s="476" customFormat="1" ht="14.25" spans="1:2">
      <c r="A202" s="489" t="s">
        <v>132</v>
      </c>
      <c r="B202" s="491"/>
    </row>
    <row r="203" s="476" customFormat="1" ht="14.25" spans="1:2">
      <c r="A203" s="489" t="s">
        <v>231</v>
      </c>
      <c r="B203" s="491"/>
    </row>
    <row r="204" s="476" customFormat="1" ht="14.25" spans="1:2">
      <c r="A204" s="487" t="s">
        <v>232</v>
      </c>
      <c r="B204" s="488">
        <v>0</v>
      </c>
    </row>
    <row r="205" s="476" customFormat="1" ht="14.25" spans="1:2">
      <c r="A205" s="489" t="s">
        <v>123</v>
      </c>
      <c r="B205" s="491"/>
    </row>
    <row r="206" s="476" customFormat="1" ht="14.25" spans="1:2">
      <c r="A206" s="489" t="s">
        <v>124</v>
      </c>
      <c r="B206" s="491"/>
    </row>
    <row r="207" s="476" customFormat="1" ht="14.25" spans="1:2">
      <c r="A207" s="489" t="s">
        <v>125</v>
      </c>
      <c r="B207" s="491"/>
    </row>
    <row r="208" s="476" customFormat="1" ht="14.25" spans="1:2">
      <c r="A208" s="489" t="s">
        <v>132</v>
      </c>
      <c r="B208" s="491"/>
    </row>
    <row r="209" s="476" customFormat="1" ht="14.25" spans="1:2">
      <c r="A209" s="489" t="s">
        <v>233</v>
      </c>
      <c r="B209" s="491"/>
    </row>
    <row r="210" s="476" customFormat="1" ht="14.25" spans="1:2">
      <c r="A210" s="487" t="s">
        <v>234</v>
      </c>
      <c r="B210" s="488">
        <v>0</v>
      </c>
    </row>
    <row r="211" s="476" customFormat="1" ht="14.25" spans="1:2">
      <c r="A211" s="489" t="s">
        <v>123</v>
      </c>
      <c r="B211" s="491"/>
    </row>
    <row r="212" s="476" customFormat="1" ht="14.25" spans="1:2">
      <c r="A212" s="489" t="s">
        <v>124</v>
      </c>
      <c r="B212" s="491"/>
    </row>
    <row r="213" s="476" customFormat="1" ht="14.25" spans="1:2">
      <c r="A213" s="489" t="s">
        <v>125</v>
      </c>
      <c r="B213" s="491"/>
    </row>
    <row r="214" s="476" customFormat="1" ht="14.25" spans="1:2">
      <c r="A214" s="489" t="s">
        <v>235</v>
      </c>
      <c r="B214" s="491"/>
    </row>
    <row r="215" s="476" customFormat="1" ht="14.25" spans="1:2">
      <c r="A215" s="489" t="s">
        <v>132</v>
      </c>
      <c r="B215" s="491"/>
    </row>
    <row r="216" s="476" customFormat="1" ht="14.25" spans="1:2">
      <c r="A216" s="489" t="s">
        <v>236</v>
      </c>
      <c r="B216" s="491"/>
    </row>
    <row r="217" s="476" customFormat="1" ht="14.25" spans="1:2">
      <c r="A217" s="487" t="s">
        <v>237</v>
      </c>
      <c r="B217" s="488">
        <v>284</v>
      </c>
    </row>
    <row r="218" s="476" customFormat="1" ht="14.25" spans="1:2">
      <c r="A218" s="489" t="s">
        <v>123</v>
      </c>
      <c r="B218" s="490">
        <v>272</v>
      </c>
    </row>
    <row r="219" s="476" customFormat="1" ht="14.25" spans="1:2">
      <c r="A219" s="489" t="s">
        <v>124</v>
      </c>
      <c r="B219" s="490"/>
    </row>
    <row r="220" s="476" customFormat="1" ht="14.25" spans="1:2">
      <c r="A220" s="489" t="s">
        <v>125</v>
      </c>
      <c r="B220" s="491"/>
    </row>
    <row r="221" s="476" customFormat="1" ht="14.25" spans="1:2">
      <c r="A221" s="489" t="s">
        <v>238</v>
      </c>
      <c r="B221" s="491"/>
    </row>
    <row r="222" s="476" customFormat="1" ht="14.25" spans="1:2">
      <c r="A222" s="489" t="s">
        <v>239</v>
      </c>
      <c r="B222" s="491"/>
    </row>
    <row r="223" s="476" customFormat="1" ht="14.25" spans="1:2">
      <c r="A223" s="489" t="s">
        <v>164</v>
      </c>
      <c r="B223" s="491"/>
    </row>
    <row r="224" s="476" customFormat="1" ht="14.25" spans="1:2">
      <c r="A224" s="489" t="s">
        <v>240</v>
      </c>
      <c r="B224" s="491"/>
    </row>
    <row r="225" s="476" customFormat="1" ht="14.25" spans="1:2">
      <c r="A225" s="489" t="s">
        <v>241</v>
      </c>
      <c r="B225" s="491"/>
    </row>
    <row r="226" s="476" customFormat="1" ht="14.25" spans="1:2">
      <c r="A226" s="489" t="s">
        <v>242</v>
      </c>
      <c r="B226" s="491"/>
    </row>
    <row r="227" s="476" customFormat="1" ht="14.25" spans="1:2">
      <c r="A227" s="489" t="s">
        <v>243</v>
      </c>
      <c r="B227" s="491"/>
    </row>
    <row r="228" s="476" customFormat="1" ht="14.25" spans="1:2">
      <c r="A228" s="489" t="s">
        <v>244</v>
      </c>
      <c r="B228" s="490"/>
    </row>
    <row r="229" s="476" customFormat="1" ht="14.25" spans="1:2">
      <c r="A229" s="489" t="s">
        <v>245</v>
      </c>
      <c r="B229" s="490"/>
    </row>
    <row r="230" s="476" customFormat="1" ht="14.25" spans="1:2">
      <c r="A230" s="489" t="s">
        <v>132</v>
      </c>
      <c r="B230" s="490">
        <v>12</v>
      </c>
    </row>
    <row r="231" s="476" customFormat="1" ht="14.25" spans="1:2">
      <c r="A231" s="489" t="s">
        <v>246</v>
      </c>
      <c r="B231" s="490"/>
    </row>
    <row r="232" s="476" customFormat="1" ht="14.25" spans="1:2">
      <c r="A232" s="487" t="s">
        <v>247</v>
      </c>
      <c r="B232" s="488"/>
    </row>
    <row r="233" s="476" customFormat="1" ht="14.25" spans="1:2">
      <c r="A233" s="489" t="s">
        <v>248</v>
      </c>
      <c r="B233" s="491"/>
    </row>
    <row r="234" s="476" customFormat="1" ht="14.25" spans="1:2">
      <c r="A234" s="489" t="s">
        <v>249</v>
      </c>
      <c r="B234" s="490"/>
    </row>
    <row r="235" s="476" customFormat="1" ht="14.25" spans="1:2">
      <c r="A235" s="485" t="s">
        <v>41</v>
      </c>
      <c r="B235" s="486">
        <v>0</v>
      </c>
    </row>
    <row r="236" s="476" customFormat="1" ht="14.25" spans="1:2">
      <c r="A236" s="489" t="s">
        <v>250</v>
      </c>
      <c r="B236" s="491"/>
    </row>
    <row r="237" s="476" customFormat="1" ht="14.25" spans="1:2">
      <c r="A237" s="489" t="s">
        <v>251</v>
      </c>
      <c r="B237" s="491"/>
    </row>
    <row r="238" s="476" customFormat="1" ht="14.25" spans="1:2">
      <c r="A238" s="489" t="s">
        <v>252</v>
      </c>
      <c r="B238" s="491"/>
    </row>
    <row r="239" s="476" customFormat="1" ht="14.25" spans="1:2">
      <c r="A239" s="485" t="s">
        <v>42</v>
      </c>
      <c r="B239" s="486">
        <v>30</v>
      </c>
    </row>
    <row r="240" s="476" customFormat="1" ht="14.25" spans="1:2">
      <c r="A240" s="489" t="s">
        <v>253</v>
      </c>
      <c r="B240" s="490">
        <v>30</v>
      </c>
    </row>
    <row r="241" s="476" customFormat="1" ht="14.25" spans="1:2">
      <c r="A241" s="489" t="s">
        <v>254</v>
      </c>
      <c r="B241" s="490"/>
    </row>
    <row r="242" s="476" customFormat="1" ht="14.25" spans="1:2">
      <c r="A242" s="489" t="s">
        <v>255</v>
      </c>
      <c r="B242" s="491"/>
    </row>
    <row r="243" s="476" customFormat="1" ht="14.25" spans="1:2">
      <c r="A243" s="489" t="s">
        <v>256</v>
      </c>
      <c r="B243" s="491"/>
    </row>
    <row r="244" s="476" customFormat="1" ht="14.25" spans="1:2">
      <c r="A244" s="489" t="s">
        <v>257</v>
      </c>
      <c r="B244" s="491"/>
    </row>
    <row r="245" s="476" customFormat="1" ht="14.25" spans="1:2">
      <c r="A245" s="489" t="s">
        <v>258</v>
      </c>
      <c r="B245" s="490">
        <v>30</v>
      </c>
    </row>
    <row r="246" s="476" customFormat="1" ht="14.25" spans="1:2">
      <c r="A246" s="489" t="s">
        <v>259</v>
      </c>
      <c r="B246" s="491"/>
    </row>
    <row r="247" s="476" customFormat="1" ht="14.25" spans="1:2">
      <c r="A247" s="489" t="s">
        <v>260</v>
      </c>
      <c r="B247" s="491"/>
    </row>
    <row r="248" s="476" customFormat="1" ht="14.25" spans="1:2">
      <c r="A248" s="489" t="s">
        <v>261</v>
      </c>
      <c r="B248" s="490"/>
    </row>
    <row r="249" s="476" customFormat="1" ht="14.25" spans="1:2">
      <c r="A249" s="485" t="s">
        <v>43</v>
      </c>
      <c r="B249" s="486">
        <v>4940</v>
      </c>
    </row>
    <row r="250" s="476" customFormat="1" ht="14.25" spans="1:2">
      <c r="A250" s="489" t="s">
        <v>262</v>
      </c>
      <c r="B250" s="490">
        <v>0</v>
      </c>
    </row>
    <row r="251" s="476" customFormat="1" ht="14.25" spans="1:2">
      <c r="A251" s="489" t="s">
        <v>263</v>
      </c>
      <c r="B251" s="491"/>
    </row>
    <row r="252" s="476" customFormat="1" ht="14.25" spans="1:2">
      <c r="A252" s="489" t="s">
        <v>264</v>
      </c>
      <c r="B252" s="491"/>
    </row>
    <row r="253" s="476" customFormat="1" ht="14.25" spans="1:2">
      <c r="A253" s="489" t="s">
        <v>265</v>
      </c>
      <c r="B253" s="490">
        <v>4026</v>
      </c>
    </row>
    <row r="254" s="476" customFormat="1" ht="14.25" spans="1:2">
      <c r="A254" s="489" t="s">
        <v>123</v>
      </c>
      <c r="B254" s="490">
        <v>3744</v>
      </c>
    </row>
    <row r="255" s="476" customFormat="1" ht="14.25" spans="1:2">
      <c r="A255" s="489" t="s">
        <v>124</v>
      </c>
      <c r="B255" s="490"/>
    </row>
    <row r="256" s="476" customFormat="1" ht="14.25" spans="1:2">
      <c r="A256" s="489" t="s">
        <v>125</v>
      </c>
      <c r="B256" s="491"/>
    </row>
    <row r="257" s="476" customFormat="1" ht="14.25" spans="1:2">
      <c r="A257" s="489" t="s">
        <v>164</v>
      </c>
      <c r="B257" s="491"/>
    </row>
    <row r="258" s="476" customFormat="1" ht="14.25" spans="1:2">
      <c r="A258" s="489" t="s">
        <v>266</v>
      </c>
      <c r="B258" s="491"/>
    </row>
    <row r="259" s="476" customFormat="1" ht="14.25" spans="1:2">
      <c r="A259" s="489" t="s">
        <v>267</v>
      </c>
      <c r="B259" s="491"/>
    </row>
    <row r="260" s="476" customFormat="1" ht="14.25" spans="1:2">
      <c r="A260" s="489" t="s">
        <v>268</v>
      </c>
      <c r="B260" s="491"/>
    </row>
    <row r="261" s="476" customFormat="1" ht="14.25" spans="1:2">
      <c r="A261" s="489" t="s">
        <v>269</v>
      </c>
      <c r="B261" s="491"/>
    </row>
    <row r="262" s="476" customFormat="1" ht="14.25" spans="1:2">
      <c r="A262" s="489" t="s">
        <v>132</v>
      </c>
      <c r="B262" s="491"/>
    </row>
    <row r="263" s="476" customFormat="1" ht="14.25" spans="1:2">
      <c r="A263" s="489" t="s">
        <v>270</v>
      </c>
      <c r="B263" s="491"/>
    </row>
    <row r="264" s="476" customFormat="1" ht="14.25" spans="1:2">
      <c r="A264" s="489" t="s">
        <v>271</v>
      </c>
      <c r="B264" s="490">
        <v>0</v>
      </c>
    </row>
    <row r="265" s="476" customFormat="1" ht="14.25" spans="1:2">
      <c r="A265" s="489" t="s">
        <v>123</v>
      </c>
      <c r="B265" s="491"/>
    </row>
    <row r="266" s="476" customFormat="1" ht="14.25" spans="1:2">
      <c r="A266" s="489" t="s">
        <v>124</v>
      </c>
      <c r="B266" s="491"/>
    </row>
    <row r="267" s="476" customFormat="1" ht="14.25" spans="1:2">
      <c r="A267" s="489" t="s">
        <v>125</v>
      </c>
      <c r="B267" s="491"/>
    </row>
    <row r="268" s="476" customFormat="1" ht="14.25" spans="1:2">
      <c r="A268" s="489" t="s">
        <v>272</v>
      </c>
      <c r="B268" s="491"/>
    </row>
    <row r="269" s="476" customFormat="1" ht="14.25" spans="1:2">
      <c r="A269" s="489" t="s">
        <v>132</v>
      </c>
      <c r="B269" s="491">
        <v>282</v>
      </c>
    </row>
    <row r="270" s="476" customFormat="1" ht="14.25" spans="1:2">
      <c r="A270" s="489" t="s">
        <v>273</v>
      </c>
      <c r="B270" s="491"/>
    </row>
    <row r="271" s="476" customFormat="1" ht="14.25" spans="1:2">
      <c r="A271" s="489" t="s">
        <v>274</v>
      </c>
      <c r="B271" s="490">
        <v>120</v>
      </c>
    </row>
    <row r="272" s="476" customFormat="1" ht="14.25" spans="1:2">
      <c r="A272" s="489" t="s">
        <v>123</v>
      </c>
      <c r="B272" s="490">
        <v>120</v>
      </c>
    </row>
    <row r="273" s="476" customFormat="1" ht="14.25" spans="1:2">
      <c r="A273" s="489" t="s">
        <v>124</v>
      </c>
      <c r="B273" s="490"/>
    </row>
    <row r="274" s="476" customFormat="1" ht="14.25" spans="1:2">
      <c r="A274" s="489" t="s">
        <v>125</v>
      </c>
      <c r="B274" s="491"/>
    </row>
    <row r="275" s="476" customFormat="1" ht="14.25" spans="1:2">
      <c r="A275" s="489" t="s">
        <v>275</v>
      </c>
      <c r="B275" s="491"/>
    </row>
    <row r="276" s="476" customFormat="1" ht="14.25" spans="1:2">
      <c r="A276" s="489" t="s">
        <v>276</v>
      </c>
      <c r="B276" s="491"/>
    </row>
    <row r="277" s="476" customFormat="1" ht="14.25" spans="1:2">
      <c r="A277" s="489" t="s">
        <v>132</v>
      </c>
      <c r="B277" s="491"/>
    </row>
    <row r="278" s="476" customFormat="1" ht="14.25" spans="1:2">
      <c r="A278" s="489" t="s">
        <v>277</v>
      </c>
      <c r="B278" s="491"/>
    </row>
    <row r="279" s="476" customFormat="1" ht="14.25" spans="1:2">
      <c r="A279" s="489" t="s">
        <v>278</v>
      </c>
      <c r="B279" s="490">
        <v>208</v>
      </c>
    </row>
    <row r="280" s="476" customFormat="1" ht="14.25" spans="1:2">
      <c r="A280" s="489" t="s">
        <v>123</v>
      </c>
      <c r="B280" s="490">
        <v>208</v>
      </c>
    </row>
    <row r="281" s="476" customFormat="1" ht="14.25" spans="1:2">
      <c r="A281" s="489" t="s">
        <v>124</v>
      </c>
      <c r="B281" s="490"/>
    </row>
    <row r="282" s="476" customFormat="1" ht="14.25" spans="1:2">
      <c r="A282" s="489" t="s">
        <v>125</v>
      </c>
      <c r="B282" s="491"/>
    </row>
    <row r="283" s="476" customFormat="1" ht="14.25" spans="1:2">
      <c r="A283" s="489" t="s">
        <v>279</v>
      </c>
      <c r="B283" s="491"/>
    </row>
    <row r="284" s="476" customFormat="1" ht="14.25" spans="1:2">
      <c r="A284" s="489" t="s">
        <v>280</v>
      </c>
      <c r="B284" s="491"/>
    </row>
    <row r="285" s="476" customFormat="1" ht="14.25" spans="1:2">
      <c r="A285" s="489" t="s">
        <v>281</v>
      </c>
      <c r="B285" s="491"/>
    </row>
    <row r="286" s="476" customFormat="1" ht="14.25" spans="1:2">
      <c r="A286" s="489" t="s">
        <v>132</v>
      </c>
      <c r="B286" s="491"/>
    </row>
    <row r="287" s="476" customFormat="1" ht="14.25" spans="1:2">
      <c r="A287" s="489" t="s">
        <v>282</v>
      </c>
      <c r="B287" s="491"/>
    </row>
    <row r="288" s="476" customFormat="1" ht="14.25" spans="1:2">
      <c r="A288" s="489" t="s">
        <v>283</v>
      </c>
      <c r="B288" s="490">
        <v>586</v>
      </c>
    </row>
    <row r="289" s="476" customFormat="1" ht="14.25" spans="1:2">
      <c r="A289" s="489" t="s">
        <v>123</v>
      </c>
      <c r="B289" s="490">
        <v>544</v>
      </c>
    </row>
    <row r="290" s="476" customFormat="1" ht="14.25" spans="1:2">
      <c r="A290" s="489" t="s">
        <v>124</v>
      </c>
      <c r="B290" s="490"/>
    </row>
    <row r="291" s="476" customFormat="1" ht="14.25" spans="1:2">
      <c r="A291" s="489" t="s">
        <v>125</v>
      </c>
      <c r="B291" s="491"/>
    </row>
    <row r="292" s="476" customFormat="1" ht="14.25" spans="1:2">
      <c r="A292" s="489" t="s">
        <v>284</v>
      </c>
      <c r="B292" s="490"/>
    </row>
    <row r="293" s="476" customFormat="1" ht="14.25" spans="1:2">
      <c r="A293" s="489" t="s">
        <v>285</v>
      </c>
      <c r="B293" s="490"/>
    </row>
    <row r="294" s="476" customFormat="1" ht="14.25" spans="1:2">
      <c r="A294" s="489" t="s">
        <v>286</v>
      </c>
      <c r="B294" s="491"/>
    </row>
    <row r="295" s="476" customFormat="1" ht="14.25" spans="1:2">
      <c r="A295" s="489" t="s">
        <v>287</v>
      </c>
      <c r="B295" s="490"/>
    </row>
    <row r="296" s="476" customFormat="1" ht="14.25" spans="1:2">
      <c r="A296" s="489" t="s">
        <v>288</v>
      </c>
      <c r="B296" s="491"/>
    </row>
    <row r="297" s="476" customFormat="1" ht="14.25" spans="1:2">
      <c r="A297" s="489" t="s">
        <v>289</v>
      </c>
      <c r="B297" s="490"/>
    </row>
    <row r="298" s="476" customFormat="1" ht="14.25" spans="1:2">
      <c r="A298" s="489" t="s">
        <v>290</v>
      </c>
      <c r="B298" s="490"/>
    </row>
    <row r="299" s="476" customFormat="1" ht="14.25" spans="1:2">
      <c r="A299" s="489" t="s">
        <v>164</v>
      </c>
      <c r="B299" s="491"/>
    </row>
    <row r="300" s="476" customFormat="1" ht="14.25" spans="1:2">
      <c r="A300" s="489" t="s">
        <v>132</v>
      </c>
      <c r="B300" s="491">
        <v>42</v>
      </c>
    </row>
    <row r="301" s="476" customFormat="1" ht="14.25" spans="1:2">
      <c r="A301" s="489" t="s">
        <v>291</v>
      </c>
      <c r="B301" s="491"/>
    </row>
    <row r="302" s="476" customFormat="1" ht="14.25" spans="1:2">
      <c r="A302" s="489" t="s">
        <v>292</v>
      </c>
      <c r="B302" s="490">
        <v>0</v>
      </c>
    </row>
    <row r="303" s="476" customFormat="1" ht="14.25" spans="1:2">
      <c r="A303" s="489" t="s">
        <v>123</v>
      </c>
      <c r="B303" s="491"/>
    </row>
    <row r="304" s="476" customFormat="1" ht="14.25" spans="1:2">
      <c r="A304" s="489" t="s">
        <v>124</v>
      </c>
      <c r="B304" s="491"/>
    </row>
    <row r="305" s="476" customFormat="1" ht="14.25" spans="1:2">
      <c r="A305" s="489" t="s">
        <v>125</v>
      </c>
      <c r="B305" s="491"/>
    </row>
    <row r="306" s="476" customFormat="1" ht="14.25" spans="1:2">
      <c r="A306" s="489" t="s">
        <v>293</v>
      </c>
      <c r="B306" s="491"/>
    </row>
    <row r="307" s="476" customFormat="1" ht="14.25" spans="1:2">
      <c r="A307" s="489" t="s">
        <v>294</v>
      </c>
      <c r="B307" s="491"/>
    </row>
    <row r="308" s="476" customFormat="1" ht="14.25" spans="1:2">
      <c r="A308" s="489" t="s">
        <v>295</v>
      </c>
      <c r="B308" s="491"/>
    </row>
    <row r="309" s="476" customFormat="1" ht="14.25" spans="1:2">
      <c r="A309" s="489" t="s">
        <v>164</v>
      </c>
      <c r="B309" s="491"/>
    </row>
    <row r="310" s="476" customFormat="1" ht="14.25" spans="1:2">
      <c r="A310" s="489" t="s">
        <v>132</v>
      </c>
      <c r="B310" s="491"/>
    </row>
    <row r="311" s="476" customFormat="1" ht="14.25" spans="1:2">
      <c r="A311" s="489" t="s">
        <v>296</v>
      </c>
      <c r="B311" s="491"/>
    </row>
    <row r="312" s="476" customFormat="1" ht="14.25" spans="1:2">
      <c r="A312" s="489" t="s">
        <v>297</v>
      </c>
      <c r="B312" s="490">
        <v>0</v>
      </c>
    </row>
    <row r="313" s="476" customFormat="1" ht="14.25" spans="1:2">
      <c r="A313" s="489" t="s">
        <v>123</v>
      </c>
      <c r="B313" s="491"/>
    </row>
    <row r="314" s="476" customFormat="1" ht="14.25" spans="1:2">
      <c r="A314" s="489" t="s">
        <v>124</v>
      </c>
      <c r="B314" s="491"/>
    </row>
    <row r="315" s="476" customFormat="1" ht="14.25" spans="1:2">
      <c r="A315" s="489" t="s">
        <v>125</v>
      </c>
      <c r="B315" s="491"/>
    </row>
    <row r="316" s="476" customFormat="1" ht="14.25" spans="1:2">
      <c r="A316" s="489" t="s">
        <v>298</v>
      </c>
      <c r="B316" s="491"/>
    </row>
    <row r="317" s="476" customFormat="1" ht="14.25" spans="1:2">
      <c r="A317" s="489" t="s">
        <v>299</v>
      </c>
      <c r="B317" s="491"/>
    </row>
    <row r="318" s="476" customFormat="1" ht="14.25" spans="1:2">
      <c r="A318" s="489" t="s">
        <v>300</v>
      </c>
      <c r="B318" s="491"/>
    </row>
    <row r="319" s="476" customFormat="1" ht="14.25" spans="1:2">
      <c r="A319" s="489" t="s">
        <v>164</v>
      </c>
      <c r="B319" s="491"/>
    </row>
    <row r="320" s="476" customFormat="1" ht="14.25" spans="1:2">
      <c r="A320" s="489" t="s">
        <v>132</v>
      </c>
      <c r="B320" s="491"/>
    </row>
    <row r="321" s="476" customFormat="1" ht="14.25" spans="1:2">
      <c r="A321" s="489" t="s">
        <v>301</v>
      </c>
      <c r="B321" s="491"/>
    </row>
    <row r="322" s="476" customFormat="1" ht="14.25" spans="1:2">
      <c r="A322" s="489" t="s">
        <v>302</v>
      </c>
      <c r="B322" s="490">
        <v>0</v>
      </c>
    </row>
    <row r="323" s="476" customFormat="1" ht="14.25" spans="1:2">
      <c r="A323" s="489" t="s">
        <v>123</v>
      </c>
      <c r="B323" s="491"/>
    </row>
    <row r="324" s="476" customFormat="1" ht="14.25" spans="1:2">
      <c r="A324" s="489" t="s">
        <v>124</v>
      </c>
      <c r="B324" s="491"/>
    </row>
    <row r="325" s="476" customFormat="1" ht="14.25" spans="1:2">
      <c r="A325" s="489" t="s">
        <v>125</v>
      </c>
      <c r="B325" s="491"/>
    </row>
    <row r="326" s="476" customFormat="1" ht="14.25" spans="1:2">
      <c r="A326" s="489" t="s">
        <v>303</v>
      </c>
      <c r="B326" s="491"/>
    </row>
    <row r="327" s="476" customFormat="1" ht="14.25" spans="1:2">
      <c r="A327" s="489" t="s">
        <v>304</v>
      </c>
      <c r="B327" s="491"/>
    </row>
    <row r="328" s="476" customFormat="1" ht="14.25" spans="1:2">
      <c r="A328" s="489" t="s">
        <v>132</v>
      </c>
      <c r="B328" s="491"/>
    </row>
    <row r="329" s="476" customFormat="1" ht="14.25" spans="1:2">
      <c r="A329" s="489" t="s">
        <v>305</v>
      </c>
      <c r="B329" s="491"/>
    </row>
    <row r="330" s="476" customFormat="1" ht="14.25" spans="1:2">
      <c r="A330" s="489" t="s">
        <v>306</v>
      </c>
      <c r="B330" s="490">
        <v>0</v>
      </c>
    </row>
    <row r="331" s="476" customFormat="1" ht="14.25" spans="1:2">
      <c r="A331" s="489" t="s">
        <v>123</v>
      </c>
      <c r="B331" s="491"/>
    </row>
    <row r="332" s="476" customFormat="1" ht="14.25" spans="1:2">
      <c r="A332" s="489" t="s">
        <v>124</v>
      </c>
      <c r="B332" s="491"/>
    </row>
    <row r="333" s="476" customFormat="1" ht="14.25" spans="1:2">
      <c r="A333" s="489" t="s">
        <v>164</v>
      </c>
      <c r="B333" s="491"/>
    </row>
    <row r="334" s="476" customFormat="1" ht="14.25" spans="1:2">
      <c r="A334" s="489" t="s">
        <v>307</v>
      </c>
      <c r="B334" s="491"/>
    </row>
    <row r="335" s="476" customFormat="1" ht="14.25" spans="1:2">
      <c r="A335" s="489" t="s">
        <v>308</v>
      </c>
      <c r="B335" s="491"/>
    </row>
    <row r="336" s="476" customFormat="1" ht="14.25" spans="1:2">
      <c r="A336" s="489" t="s">
        <v>309</v>
      </c>
      <c r="B336" s="490"/>
    </row>
    <row r="337" s="476" customFormat="1" ht="14.25" spans="1:2">
      <c r="A337" s="489" t="s">
        <v>310</v>
      </c>
      <c r="B337" s="491"/>
    </row>
    <row r="338" s="476" customFormat="1" ht="14.25" spans="1:2">
      <c r="A338" s="489" t="s">
        <v>311</v>
      </c>
      <c r="B338" s="490"/>
    </row>
    <row r="339" s="476" customFormat="1" ht="14.25" spans="1:2">
      <c r="A339" s="485" t="s">
        <v>44</v>
      </c>
      <c r="B339" s="486">
        <v>15529</v>
      </c>
    </row>
    <row r="340" s="476" customFormat="1" ht="14.25" spans="1:2">
      <c r="A340" s="489" t="s">
        <v>312</v>
      </c>
      <c r="B340" s="490">
        <v>1476</v>
      </c>
    </row>
    <row r="341" s="476" customFormat="1" ht="14.25" spans="1:2">
      <c r="A341" s="489" t="s">
        <v>123</v>
      </c>
      <c r="B341" s="490">
        <v>224</v>
      </c>
    </row>
    <row r="342" s="476" customFormat="1" ht="14.25" spans="1:2">
      <c r="A342" s="489" t="s">
        <v>124</v>
      </c>
      <c r="B342" s="491"/>
    </row>
    <row r="343" s="476" customFormat="1" ht="14.25" spans="1:2">
      <c r="A343" s="489" t="s">
        <v>125</v>
      </c>
      <c r="B343" s="491"/>
    </row>
    <row r="344" s="476" customFormat="1" ht="14.25" spans="1:2">
      <c r="A344" s="489" t="s">
        <v>313</v>
      </c>
      <c r="B344" s="490">
        <v>1252</v>
      </c>
    </row>
    <row r="345" s="476" customFormat="1" ht="14.25" spans="1:2">
      <c r="A345" s="489" t="s">
        <v>314</v>
      </c>
      <c r="B345" s="490">
        <v>13918</v>
      </c>
    </row>
    <row r="346" s="476" customFormat="1" ht="14.25" spans="1:2">
      <c r="A346" s="489" t="s">
        <v>315</v>
      </c>
      <c r="B346" s="490">
        <v>1337</v>
      </c>
    </row>
    <row r="347" s="476" customFormat="1" ht="14.25" spans="1:2">
      <c r="A347" s="489" t="s">
        <v>316</v>
      </c>
      <c r="B347" s="490">
        <v>9183</v>
      </c>
    </row>
    <row r="348" s="476" customFormat="1" ht="14.25" spans="1:2">
      <c r="A348" s="489" t="s">
        <v>317</v>
      </c>
      <c r="B348" s="490">
        <v>3398</v>
      </c>
    </row>
    <row r="349" s="476" customFormat="1" ht="14.25" spans="1:2">
      <c r="A349" s="489" t="s">
        <v>318</v>
      </c>
      <c r="B349" s="490"/>
    </row>
    <row r="350" s="476" customFormat="1" ht="14.25" spans="1:2">
      <c r="A350" s="489" t="s">
        <v>319</v>
      </c>
      <c r="B350" s="490"/>
    </row>
    <row r="351" s="476" customFormat="1" ht="14.25" spans="1:2">
      <c r="A351" s="489" t="s">
        <v>320</v>
      </c>
      <c r="B351" s="490"/>
    </row>
    <row r="352" s="476" customFormat="1" ht="14.25" spans="1:2">
      <c r="A352" s="489" t="s">
        <v>321</v>
      </c>
      <c r="B352" s="490">
        <v>0</v>
      </c>
    </row>
    <row r="353" s="476" customFormat="1" ht="14.25" spans="1:2">
      <c r="A353" s="489" t="s">
        <v>322</v>
      </c>
      <c r="B353" s="491"/>
    </row>
    <row r="354" s="476" customFormat="1" ht="14.25" spans="1:2">
      <c r="A354" s="489" t="s">
        <v>323</v>
      </c>
      <c r="B354" s="491"/>
    </row>
    <row r="355" s="476" customFormat="1" ht="14.25" spans="1:2">
      <c r="A355" s="489" t="s">
        <v>324</v>
      </c>
      <c r="B355" s="491"/>
    </row>
    <row r="356" s="476" customFormat="1" ht="14.25" spans="1:2">
      <c r="A356" s="489" t="s">
        <v>325</v>
      </c>
      <c r="B356" s="491"/>
    </row>
    <row r="357" s="476" customFormat="1" ht="14.25" spans="1:2">
      <c r="A357" s="489" t="s">
        <v>326</v>
      </c>
      <c r="B357" s="491"/>
    </row>
    <row r="358" s="476" customFormat="1" ht="14.25" spans="1:2">
      <c r="A358" s="489" t="s">
        <v>327</v>
      </c>
      <c r="B358" s="490">
        <v>0</v>
      </c>
    </row>
    <row r="359" s="476" customFormat="1" ht="14.25" spans="1:2">
      <c r="A359" s="489" t="s">
        <v>328</v>
      </c>
      <c r="B359" s="491"/>
    </row>
    <row r="360" s="476" customFormat="1" ht="14.25" spans="1:2">
      <c r="A360" s="489" t="s">
        <v>329</v>
      </c>
      <c r="B360" s="491"/>
    </row>
    <row r="361" s="476" customFormat="1" ht="14.25" spans="1:2">
      <c r="A361" s="489" t="s">
        <v>330</v>
      </c>
      <c r="B361" s="491"/>
    </row>
    <row r="362" s="476" customFormat="1" ht="14.25" spans="1:2">
      <c r="A362" s="489" t="s">
        <v>331</v>
      </c>
      <c r="B362" s="491"/>
    </row>
    <row r="363" s="476" customFormat="1" ht="14.25" spans="1:2">
      <c r="A363" s="489" t="s">
        <v>332</v>
      </c>
      <c r="B363" s="491"/>
    </row>
    <row r="364" s="476" customFormat="1" ht="14.25" spans="1:2">
      <c r="A364" s="489" t="s">
        <v>333</v>
      </c>
      <c r="B364" s="490">
        <v>0</v>
      </c>
    </row>
    <row r="365" s="476" customFormat="1" ht="14.25" spans="1:2">
      <c r="A365" s="489" t="s">
        <v>334</v>
      </c>
      <c r="B365" s="491"/>
    </row>
    <row r="366" s="476" customFormat="1" ht="14.25" spans="1:2">
      <c r="A366" s="489" t="s">
        <v>335</v>
      </c>
      <c r="B366" s="491"/>
    </row>
    <row r="367" s="476" customFormat="1" ht="14.25" spans="1:2">
      <c r="A367" s="489" t="s">
        <v>336</v>
      </c>
      <c r="B367" s="491"/>
    </row>
    <row r="368" s="476" customFormat="1" ht="14.25" spans="1:2">
      <c r="A368" s="489" t="s">
        <v>337</v>
      </c>
      <c r="B368" s="490">
        <v>0</v>
      </c>
    </row>
    <row r="369" s="476" customFormat="1" ht="14.25" spans="1:2">
      <c r="A369" s="489" t="s">
        <v>338</v>
      </c>
      <c r="B369" s="491"/>
    </row>
    <row r="370" s="476" customFormat="1" ht="14.25" spans="1:2">
      <c r="A370" s="489" t="s">
        <v>339</v>
      </c>
      <c r="B370" s="491"/>
    </row>
    <row r="371" s="476" customFormat="1" ht="14.25" spans="1:2">
      <c r="A371" s="489" t="s">
        <v>340</v>
      </c>
      <c r="B371" s="491"/>
    </row>
    <row r="372" s="476" customFormat="1" ht="14.25" spans="1:2">
      <c r="A372" s="489" t="s">
        <v>341</v>
      </c>
      <c r="B372" s="490">
        <v>0</v>
      </c>
    </row>
    <row r="373" s="476" customFormat="1" ht="14.25" spans="1:2">
      <c r="A373" s="489" t="s">
        <v>342</v>
      </c>
      <c r="B373" s="491"/>
    </row>
    <row r="374" s="476" customFormat="1" ht="14.25" spans="1:2">
      <c r="A374" s="489" t="s">
        <v>343</v>
      </c>
      <c r="B374" s="491"/>
    </row>
    <row r="375" s="476" customFormat="1" ht="14.25" spans="1:2">
      <c r="A375" s="489" t="s">
        <v>344</v>
      </c>
      <c r="B375" s="491"/>
    </row>
    <row r="376" s="476" customFormat="1" ht="14.25" spans="1:2">
      <c r="A376" s="489" t="s">
        <v>345</v>
      </c>
      <c r="B376" s="490">
        <v>135</v>
      </c>
    </row>
    <row r="377" s="476" customFormat="1" ht="14.25" spans="1:2">
      <c r="A377" s="489" t="s">
        <v>346</v>
      </c>
      <c r="B377" s="491"/>
    </row>
    <row r="378" s="476" customFormat="1" ht="14.25" spans="1:2">
      <c r="A378" s="489" t="s">
        <v>347</v>
      </c>
      <c r="B378" s="490">
        <v>135</v>
      </c>
    </row>
    <row r="379" s="476" customFormat="1" ht="14.25" spans="1:2">
      <c r="A379" s="489" t="s">
        <v>348</v>
      </c>
      <c r="B379" s="491"/>
    </row>
    <row r="380" s="476" customFormat="1" ht="14.25" spans="1:2">
      <c r="A380" s="489" t="s">
        <v>349</v>
      </c>
      <c r="B380" s="491"/>
    </row>
    <row r="381" s="476" customFormat="1" ht="14.25" spans="1:2">
      <c r="A381" s="489" t="s">
        <v>350</v>
      </c>
      <c r="B381" s="491"/>
    </row>
    <row r="382" s="476" customFormat="1" ht="14.25" spans="1:2">
      <c r="A382" s="489" t="s">
        <v>351</v>
      </c>
      <c r="B382" s="490">
        <v>0</v>
      </c>
    </row>
    <row r="383" s="476" customFormat="1" ht="14.25" spans="1:2">
      <c r="A383" s="489" t="s">
        <v>352</v>
      </c>
      <c r="B383" s="491"/>
    </row>
    <row r="384" s="476" customFormat="1" ht="14.25" spans="1:2">
      <c r="A384" s="489" t="s">
        <v>353</v>
      </c>
      <c r="B384" s="491"/>
    </row>
    <row r="385" s="476" customFormat="1" ht="14.25" spans="1:2">
      <c r="A385" s="489" t="s">
        <v>354</v>
      </c>
      <c r="B385" s="491"/>
    </row>
    <row r="386" s="476" customFormat="1" ht="14.25" spans="1:2">
      <c r="A386" s="489" t="s">
        <v>355</v>
      </c>
      <c r="B386" s="491"/>
    </row>
    <row r="387" s="476" customFormat="1" ht="14.25" spans="1:2">
      <c r="A387" s="489" t="s">
        <v>356</v>
      </c>
      <c r="B387" s="491"/>
    </row>
    <row r="388" s="476" customFormat="1" ht="14.25" spans="1:2">
      <c r="A388" s="489" t="s">
        <v>357</v>
      </c>
      <c r="B388" s="491"/>
    </row>
    <row r="389" s="476" customFormat="1" ht="14.25" spans="1:2">
      <c r="A389" s="489" t="s">
        <v>358</v>
      </c>
      <c r="B389" s="491"/>
    </row>
    <row r="390" s="476" customFormat="1" ht="14.25" spans="1:2">
      <c r="A390" s="485" t="s">
        <v>45</v>
      </c>
      <c r="B390" s="486">
        <v>72</v>
      </c>
    </row>
    <row r="391" s="476" customFormat="1" ht="14.25" spans="1:2">
      <c r="A391" s="489" t="s">
        <v>359</v>
      </c>
      <c r="B391" s="490">
        <v>0</v>
      </c>
    </row>
    <row r="392" s="476" customFormat="1" ht="14.25" spans="1:2">
      <c r="A392" s="489" t="s">
        <v>123</v>
      </c>
      <c r="B392" s="490">
        <v>0</v>
      </c>
    </row>
    <row r="393" s="476" customFormat="1" ht="14.25" spans="1:2">
      <c r="A393" s="489" t="s">
        <v>124</v>
      </c>
      <c r="B393" s="491"/>
    </row>
    <row r="394" s="476" customFormat="1" ht="14.25" spans="1:2">
      <c r="A394" s="489" t="s">
        <v>125</v>
      </c>
      <c r="B394" s="491"/>
    </row>
    <row r="395" s="476" customFormat="1" ht="14.25" spans="1:2">
      <c r="A395" s="489" t="s">
        <v>360</v>
      </c>
      <c r="B395" s="491"/>
    </row>
    <row r="396" s="476" customFormat="1" ht="14.25" spans="1:2">
      <c r="A396" s="489" t="s">
        <v>361</v>
      </c>
      <c r="B396" s="490">
        <v>0</v>
      </c>
    </row>
    <row r="397" s="476" customFormat="1" ht="14.25" spans="1:2">
      <c r="A397" s="489" t="s">
        <v>362</v>
      </c>
      <c r="B397" s="491"/>
    </row>
    <row r="398" s="476" customFormat="1" ht="14.25" spans="1:2">
      <c r="A398" s="489" t="s">
        <v>363</v>
      </c>
      <c r="B398" s="491"/>
    </row>
    <row r="399" s="476" customFormat="1" ht="14.25" spans="1:2">
      <c r="A399" s="489" t="s">
        <v>364</v>
      </c>
      <c r="B399" s="491"/>
    </row>
    <row r="400" s="476" customFormat="1" ht="14.25" spans="1:2">
      <c r="A400" s="489" t="s">
        <v>365</v>
      </c>
      <c r="B400" s="491"/>
    </row>
    <row r="401" s="476" customFormat="1" ht="14.25" spans="1:2">
      <c r="A401" s="489" t="s">
        <v>366</v>
      </c>
      <c r="B401" s="491"/>
    </row>
    <row r="402" s="476" customFormat="1" ht="14.25" spans="1:2">
      <c r="A402" s="489" t="s">
        <v>367</v>
      </c>
      <c r="B402" s="491"/>
    </row>
    <row r="403" s="476" customFormat="1" ht="14.25" spans="1:2">
      <c r="A403" s="489" t="s">
        <v>368</v>
      </c>
      <c r="B403" s="491"/>
    </row>
    <row r="404" s="476" customFormat="1" ht="14.25" spans="1:2">
      <c r="A404" s="489" t="s">
        <v>369</v>
      </c>
      <c r="B404" s="491"/>
    </row>
    <row r="405" s="476" customFormat="1" ht="14.25" spans="1:2">
      <c r="A405" s="489" t="s">
        <v>370</v>
      </c>
      <c r="B405" s="490">
        <v>0</v>
      </c>
    </row>
    <row r="406" s="476" customFormat="1" ht="14.25" spans="1:2">
      <c r="A406" s="489" t="s">
        <v>362</v>
      </c>
      <c r="B406" s="491"/>
    </row>
    <row r="407" s="476" customFormat="1" ht="14.25" spans="1:2">
      <c r="A407" s="489" t="s">
        <v>371</v>
      </c>
      <c r="B407" s="491"/>
    </row>
    <row r="408" s="476" customFormat="1" ht="14.25" spans="1:2">
      <c r="A408" s="489" t="s">
        <v>372</v>
      </c>
      <c r="B408" s="491"/>
    </row>
    <row r="409" s="476" customFormat="1" ht="14.25" spans="1:2">
      <c r="A409" s="489" t="s">
        <v>373</v>
      </c>
      <c r="B409" s="491"/>
    </row>
    <row r="410" s="476" customFormat="1" ht="14.25" spans="1:2">
      <c r="A410" s="489" t="s">
        <v>374</v>
      </c>
      <c r="B410" s="491"/>
    </row>
    <row r="411" s="476" customFormat="1" ht="14.25" spans="1:2">
      <c r="A411" s="489" t="s">
        <v>375</v>
      </c>
      <c r="B411" s="490">
        <v>0</v>
      </c>
    </row>
    <row r="412" s="476" customFormat="1" ht="14.25" spans="1:2">
      <c r="A412" s="489" t="s">
        <v>362</v>
      </c>
      <c r="B412" s="491"/>
    </row>
    <row r="413" s="476" customFormat="1" ht="14.25" spans="1:2">
      <c r="A413" s="489" t="s">
        <v>376</v>
      </c>
      <c r="B413" s="491"/>
    </row>
    <row r="414" s="476" customFormat="1" ht="14.25" spans="1:2">
      <c r="A414" s="489" t="s">
        <v>377</v>
      </c>
      <c r="B414" s="491"/>
    </row>
    <row r="415" s="476" customFormat="1" ht="14.25" spans="1:2">
      <c r="A415" s="489" t="s">
        <v>378</v>
      </c>
      <c r="B415" s="491"/>
    </row>
    <row r="416" s="476" customFormat="1" ht="14.25" spans="1:2">
      <c r="A416" s="489" t="s">
        <v>379</v>
      </c>
      <c r="B416" s="490">
        <v>0</v>
      </c>
    </row>
    <row r="417" s="476" customFormat="1" ht="14.25" spans="1:2">
      <c r="A417" s="489" t="s">
        <v>362</v>
      </c>
      <c r="B417" s="491"/>
    </row>
    <row r="418" s="476" customFormat="1" ht="14.25" spans="1:2">
      <c r="A418" s="489" t="s">
        <v>380</v>
      </c>
      <c r="B418" s="491"/>
    </row>
    <row r="419" s="476" customFormat="1" ht="14.25" spans="1:2">
      <c r="A419" s="489" t="s">
        <v>381</v>
      </c>
      <c r="B419" s="491"/>
    </row>
    <row r="420" s="476" customFormat="1" ht="14.25" spans="1:2">
      <c r="A420" s="489" t="s">
        <v>382</v>
      </c>
      <c r="B420" s="491"/>
    </row>
    <row r="421" s="476" customFormat="1" ht="14.25" spans="1:2">
      <c r="A421" s="489" t="s">
        <v>383</v>
      </c>
      <c r="B421" s="490">
        <v>0</v>
      </c>
    </row>
    <row r="422" s="476" customFormat="1" ht="14.25" spans="1:2">
      <c r="A422" s="489" t="s">
        <v>384</v>
      </c>
      <c r="B422" s="491"/>
    </row>
    <row r="423" s="476" customFormat="1" ht="14.25" spans="1:2">
      <c r="A423" s="489" t="s">
        <v>385</v>
      </c>
      <c r="B423" s="491"/>
    </row>
    <row r="424" s="476" customFormat="1" ht="14.25" spans="1:2">
      <c r="A424" s="489" t="s">
        <v>386</v>
      </c>
      <c r="B424" s="491"/>
    </row>
    <row r="425" s="476" customFormat="1" ht="14.25" spans="1:2">
      <c r="A425" s="489" t="s">
        <v>387</v>
      </c>
      <c r="B425" s="491"/>
    </row>
    <row r="426" s="476" customFormat="1" ht="14.25" spans="1:2">
      <c r="A426" s="489" t="s">
        <v>388</v>
      </c>
      <c r="B426" s="490">
        <v>72</v>
      </c>
    </row>
    <row r="427" s="476" customFormat="1" ht="14.25" spans="1:2">
      <c r="A427" s="489" t="s">
        <v>362</v>
      </c>
      <c r="B427" s="490">
        <v>72</v>
      </c>
    </row>
    <row r="428" s="476" customFormat="1" ht="14.25" spans="1:2">
      <c r="A428" s="489" t="s">
        <v>389</v>
      </c>
      <c r="B428" s="491"/>
    </row>
    <row r="429" s="476" customFormat="1" ht="14.25" spans="1:2">
      <c r="A429" s="489" t="s">
        <v>390</v>
      </c>
      <c r="B429" s="491"/>
    </row>
    <row r="430" s="476" customFormat="1" ht="14.25" spans="1:2">
      <c r="A430" s="489" t="s">
        <v>391</v>
      </c>
      <c r="B430" s="491"/>
    </row>
    <row r="431" s="476" customFormat="1" ht="14.25" spans="1:2">
      <c r="A431" s="489" t="s">
        <v>392</v>
      </c>
      <c r="B431" s="491"/>
    </row>
    <row r="432" s="476" customFormat="1" ht="14.25" spans="1:2">
      <c r="A432" s="489" t="s">
        <v>393</v>
      </c>
      <c r="B432" s="490"/>
    </row>
    <row r="433" s="476" customFormat="1" ht="14.25" spans="1:2">
      <c r="A433" s="489" t="s">
        <v>394</v>
      </c>
      <c r="B433" s="490">
        <v>0</v>
      </c>
    </row>
    <row r="434" s="476" customFormat="1" ht="14.25" spans="1:2">
      <c r="A434" s="489" t="s">
        <v>395</v>
      </c>
      <c r="B434" s="491"/>
    </row>
    <row r="435" s="476" customFormat="1" ht="14.25" spans="1:2">
      <c r="A435" s="489" t="s">
        <v>396</v>
      </c>
      <c r="B435" s="491"/>
    </row>
    <row r="436" s="476" customFormat="1" ht="14.25" spans="1:2">
      <c r="A436" s="489" t="s">
        <v>397</v>
      </c>
      <c r="B436" s="491"/>
    </row>
    <row r="437" s="476" customFormat="1" ht="14.25" spans="1:2">
      <c r="A437" s="489" t="s">
        <v>398</v>
      </c>
      <c r="B437" s="490">
        <v>0</v>
      </c>
    </row>
    <row r="438" s="476" customFormat="1" ht="14.25" spans="1:2">
      <c r="A438" s="489" t="s">
        <v>399</v>
      </c>
      <c r="B438" s="491"/>
    </row>
    <row r="439" s="476" customFormat="1" ht="14.25" spans="1:2">
      <c r="A439" s="489" t="s">
        <v>400</v>
      </c>
      <c r="B439" s="491"/>
    </row>
    <row r="440" s="476" customFormat="1" ht="14.25" spans="1:2">
      <c r="A440" s="489" t="s">
        <v>401</v>
      </c>
      <c r="B440" s="491"/>
    </row>
    <row r="441" s="476" customFormat="1" ht="14.25" spans="1:2">
      <c r="A441" s="489" t="s">
        <v>402</v>
      </c>
      <c r="B441" s="490">
        <v>0</v>
      </c>
    </row>
    <row r="442" s="476" customFormat="1" ht="14.25" spans="1:2">
      <c r="A442" s="489" t="s">
        <v>403</v>
      </c>
      <c r="B442" s="491"/>
    </row>
    <row r="443" s="476" customFormat="1" ht="14.25" spans="1:2">
      <c r="A443" s="489" t="s">
        <v>404</v>
      </c>
      <c r="B443" s="491"/>
    </row>
    <row r="444" s="476" customFormat="1" ht="14.25" spans="1:2">
      <c r="A444" s="489" t="s">
        <v>405</v>
      </c>
      <c r="B444" s="491"/>
    </row>
    <row r="445" s="476" customFormat="1" ht="14.25" spans="1:2">
      <c r="A445" s="489" t="s">
        <v>406</v>
      </c>
      <c r="B445" s="491"/>
    </row>
    <row r="446" s="476" customFormat="1" ht="14.25" spans="1:2">
      <c r="A446" s="485" t="s">
        <v>46</v>
      </c>
      <c r="B446" s="486">
        <v>1179</v>
      </c>
    </row>
    <row r="447" s="476" customFormat="1" ht="14.25" spans="1:2">
      <c r="A447" s="489" t="s">
        <v>407</v>
      </c>
      <c r="B447" s="490">
        <v>824</v>
      </c>
    </row>
    <row r="448" s="476" customFormat="1" ht="14.25" spans="1:2">
      <c r="A448" s="489" t="s">
        <v>123</v>
      </c>
      <c r="B448" s="490">
        <v>605</v>
      </c>
    </row>
    <row r="449" s="476" customFormat="1" ht="14.25" spans="1:2">
      <c r="A449" s="489" t="s">
        <v>124</v>
      </c>
      <c r="B449" s="490"/>
    </row>
    <row r="450" s="476" customFormat="1" ht="14.25" spans="1:2">
      <c r="A450" s="489" t="s">
        <v>125</v>
      </c>
      <c r="B450" s="491"/>
    </row>
    <row r="451" s="476" customFormat="1" ht="14.25" spans="1:2">
      <c r="A451" s="489" t="s">
        <v>408</v>
      </c>
      <c r="B451" s="490"/>
    </row>
    <row r="452" s="476" customFormat="1" ht="14.25" spans="1:2">
      <c r="A452" s="489" t="s">
        <v>409</v>
      </c>
      <c r="B452" s="491"/>
    </row>
    <row r="453" s="476" customFormat="1" ht="14.25" spans="1:2">
      <c r="A453" s="489" t="s">
        <v>410</v>
      </c>
      <c r="B453" s="491"/>
    </row>
    <row r="454" s="476" customFormat="1" ht="14.25" spans="1:2">
      <c r="A454" s="489" t="s">
        <v>411</v>
      </c>
      <c r="B454" s="491"/>
    </row>
    <row r="455" s="476" customFormat="1" ht="14.25" spans="1:2">
      <c r="A455" s="489" t="s">
        <v>412</v>
      </c>
      <c r="B455" s="491"/>
    </row>
    <row r="456" s="476" customFormat="1" ht="14.25" spans="1:2">
      <c r="A456" s="489" t="s">
        <v>413</v>
      </c>
      <c r="B456" s="490">
        <v>219</v>
      </c>
    </row>
    <row r="457" s="476" customFormat="1" ht="14.25" spans="1:2">
      <c r="A457" s="489" t="s">
        <v>414</v>
      </c>
      <c r="B457" s="491"/>
    </row>
    <row r="458" s="476" customFormat="1" ht="14.25" spans="1:2">
      <c r="A458" s="489" t="s">
        <v>415</v>
      </c>
      <c r="B458" s="491"/>
    </row>
    <row r="459" s="476" customFormat="1" ht="14.25" spans="1:2">
      <c r="A459" s="489" t="s">
        <v>416</v>
      </c>
      <c r="B459" s="491"/>
    </row>
    <row r="460" s="476" customFormat="1" ht="14.25" spans="1:2">
      <c r="A460" s="489" t="s">
        <v>417</v>
      </c>
      <c r="B460" s="491"/>
    </row>
    <row r="461" s="476" customFormat="1" ht="14.25" spans="1:2">
      <c r="A461" s="489" t="s">
        <v>418</v>
      </c>
      <c r="B461" s="491"/>
    </row>
    <row r="462" s="476" customFormat="1" ht="14.25" spans="1:2">
      <c r="A462" s="489" t="s">
        <v>419</v>
      </c>
      <c r="B462" s="491"/>
    </row>
    <row r="463" s="476" customFormat="1" ht="14.25" spans="1:2">
      <c r="A463" s="489" t="s">
        <v>420</v>
      </c>
      <c r="B463" s="490">
        <v>0</v>
      </c>
    </row>
    <row r="464" s="476" customFormat="1" ht="14.25" spans="1:2">
      <c r="A464" s="489" t="s">
        <v>123</v>
      </c>
      <c r="B464" s="491"/>
    </row>
    <row r="465" s="476" customFormat="1" ht="14.25" spans="1:2">
      <c r="A465" s="489" t="s">
        <v>124</v>
      </c>
      <c r="B465" s="491"/>
    </row>
    <row r="466" s="476" customFormat="1" ht="14.25" spans="1:2">
      <c r="A466" s="489" t="s">
        <v>125</v>
      </c>
      <c r="B466" s="491"/>
    </row>
    <row r="467" s="476" customFormat="1" ht="14.25" spans="1:2">
      <c r="A467" s="489" t="s">
        <v>421</v>
      </c>
      <c r="B467" s="491"/>
    </row>
    <row r="468" s="476" customFormat="1" ht="14.25" spans="1:2">
      <c r="A468" s="489" t="s">
        <v>422</v>
      </c>
      <c r="B468" s="491"/>
    </row>
    <row r="469" s="476" customFormat="1" ht="14.25" spans="1:2">
      <c r="A469" s="489" t="s">
        <v>423</v>
      </c>
      <c r="B469" s="491"/>
    </row>
    <row r="470" s="476" customFormat="1" ht="14.25" spans="1:2">
      <c r="A470" s="489" t="s">
        <v>424</v>
      </c>
      <c r="B470" s="491"/>
    </row>
    <row r="471" s="476" customFormat="1" ht="14.25" spans="1:2">
      <c r="A471" s="489" t="s">
        <v>425</v>
      </c>
      <c r="B471" s="490">
        <v>0</v>
      </c>
    </row>
    <row r="472" s="476" customFormat="1" ht="14.25" spans="1:2">
      <c r="A472" s="489" t="s">
        <v>123</v>
      </c>
      <c r="B472" s="491"/>
    </row>
    <row r="473" s="476" customFormat="1" ht="14.25" spans="1:2">
      <c r="A473" s="489" t="s">
        <v>124</v>
      </c>
      <c r="B473" s="491"/>
    </row>
    <row r="474" s="476" customFormat="1" ht="14.25" spans="1:2">
      <c r="A474" s="489" t="s">
        <v>125</v>
      </c>
      <c r="B474" s="491"/>
    </row>
    <row r="475" s="476" customFormat="1" ht="14.25" spans="1:2">
      <c r="A475" s="489" t="s">
        <v>426</v>
      </c>
      <c r="B475" s="491"/>
    </row>
    <row r="476" s="476" customFormat="1" ht="14.25" spans="1:2">
      <c r="A476" s="489" t="s">
        <v>427</v>
      </c>
      <c r="B476" s="491"/>
    </row>
    <row r="477" s="476" customFormat="1" ht="14.25" spans="1:2">
      <c r="A477" s="489" t="s">
        <v>428</v>
      </c>
      <c r="B477" s="491"/>
    </row>
    <row r="478" s="476" customFormat="1" ht="14.25" spans="1:2">
      <c r="A478" s="489" t="s">
        <v>429</v>
      </c>
      <c r="B478" s="491"/>
    </row>
    <row r="479" s="476" customFormat="1" ht="14.25" spans="1:2">
      <c r="A479" s="489" t="s">
        <v>430</v>
      </c>
      <c r="B479" s="491"/>
    </row>
    <row r="480" s="476" customFormat="1" ht="14.25" spans="1:2">
      <c r="A480" s="489" t="s">
        <v>431</v>
      </c>
      <c r="B480" s="491"/>
    </row>
    <row r="481" s="476" customFormat="1" ht="14.25" spans="1:2">
      <c r="A481" s="489" t="s">
        <v>432</v>
      </c>
      <c r="B481" s="491"/>
    </row>
    <row r="482" s="476" customFormat="1" ht="14.25" spans="1:2">
      <c r="A482" s="489" t="s">
        <v>433</v>
      </c>
      <c r="B482" s="490">
        <v>0</v>
      </c>
    </row>
    <row r="483" s="476" customFormat="1" ht="14.25" spans="1:2">
      <c r="A483" s="489" t="s">
        <v>123</v>
      </c>
      <c r="B483" s="491"/>
    </row>
    <row r="484" s="476" customFormat="1" ht="14.25" spans="1:2">
      <c r="A484" s="489" t="s">
        <v>124</v>
      </c>
      <c r="B484" s="491"/>
    </row>
    <row r="485" s="476" customFormat="1" ht="14.25" spans="1:2">
      <c r="A485" s="489" t="s">
        <v>125</v>
      </c>
      <c r="B485" s="491"/>
    </row>
    <row r="486" s="476" customFormat="1" ht="14.25" spans="1:2">
      <c r="A486" s="489" t="s">
        <v>434</v>
      </c>
      <c r="B486" s="491"/>
    </row>
    <row r="487" s="476" customFormat="1" ht="14.25" spans="1:2">
      <c r="A487" s="489" t="s">
        <v>435</v>
      </c>
      <c r="B487" s="491"/>
    </row>
    <row r="488" s="476" customFormat="1" ht="14.25" spans="1:2">
      <c r="A488" s="489" t="s">
        <v>436</v>
      </c>
      <c r="B488" s="491"/>
    </row>
    <row r="489" s="476" customFormat="1" ht="14.25" spans="1:2">
      <c r="A489" s="489" t="s">
        <v>437</v>
      </c>
      <c r="B489" s="491"/>
    </row>
    <row r="490" s="476" customFormat="1" ht="14.25" spans="1:2">
      <c r="A490" s="489" t="s">
        <v>438</v>
      </c>
      <c r="B490" s="491"/>
    </row>
    <row r="491" s="476" customFormat="1" ht="14.25" spans="1:2">
      <c r="A491" s="489" t="s">
        <v>439</v>
      </c>
      <c r="B491" s="490">
        <v>355</v>
      </c>
    </row>
    <row r="492" s="476" customFormat="1" ht="14.25" spans="1:2">
      <c r="A492" s="489" t="s">
        <v>123</v>
      </c>
      <c r="B492" s="490">
        <v>60</v>
      </c>
    </row>
    <row r="493" s="476" customFormat="1" ht="14.25" spans="1:2">
      <c r="A493" s="489" t="s">
        <v>124</v>
      </c>
      <c r="B493" s="490">
        <v>295</v>
      </c>
    </row>
    <row r="494" s="476" customFormat="1" ht="14.25" spans="1:2">
      <c r="A494" s="489" t="s">
        <v>125</v>
      </c>
      <c r="B494" s="491"/>
    </row>
    <row r="495" s="476" customFormat="1" ht="14.25" spans="1:2">
      <c r="A495" s="489" t="s">
        <v>440</v>
      </c>
      <c r="B495" s="491"/>
    </row>
    <row r="496" s="476" customFormat="1" ht="14.25" spans="1:2">
      <c r="A496" s="489" t="s">
        <v>441</v>
      </c>
      <c r="B496" s="491"/>
    </row>
    <row r="497" s="476" customFormat="1" ht="14.25" spans="1:2">
      <c r="A497" s="489" t="s">
        <v>442</v>
      </c>
      <c r="B497" s="490"/>
    </row>
    <row r="498" s="476" customFormat="1" ht="14.25" spans="1:2">
      <c r="A498" s="489" t="s">
        <v>443</v>
      </c>
      <c r="B498" s="490"/>
    </row>
    <row r="499" s="476" customFormat="1" ht="14.25" spans="1:2">
      <c r="A499" s="489" t="s">
        <v>444</v>
      </c>
      <c r="B499" s="490">
        <v>0</v>
      </c>
    </row>
    <row r="500" s="476" customFormat="1" ht="14.25" spans="1:2">
      <c r="A500" s="489" t="s">
        <v>445</v>
      </c>
      <c r="B500" s="491"/>
    </row>
    <row r="501" s="476" customFormat="1" ht="14.25" spans="1:2">
      <c r="A501" s="489" t="s">
        <v>446</v>
      </c>
      <c r="B501" s="491"/>
    </row>
    <row r="502" s="476" customFormat="1" ht="14.25" spans="1:2">
      <c r="A502" s="489" t="s">
        <v>447</v>
      </c>
      <c r="B502" s="491"/>
    </row>
    <row r="503" s="476" customFormat="1" ht="14.25" spans="1:2">
      <c r="A503" s="485" t="s">
        <v>47</v>
      </c>
      <c r="B503" s="486">
        <v>6840</v>
      </c>
    </row>
    <row r="504" s="476" customFormat="1" ht="14.25" spans="1:2">
      <c r="A504" s="489" t="s">
        <v>448</v>
      </c>
      <c r="B504" s="490">
        <v>424</v>
      </c>
    </row>
    <row r="505" s="476" customFormat="1" ht="14.25" spans="1:2">
      <c r="A505" s="489" t="s">
        <v>123</v>
      </c>
      <c r="B505" s="490">
        <v>347</v>
      </c>
    </row>
    <row r="506" s="476" customFormat="1" ht="14.25" spans="1:2">
      <c r="A506" s="489" t="s">
        <v>124</v>
      </c>
      <c r="B506" s="490"/>
    </row>
    <row r="507" s="476" customFormat="1" ht="14.25" spans="1:2">
      <c r="A507" s="489" t="s">
        <v>125</v>
      </c>
      <c r="B507" s="491"/>
    </row>
    <row r="508" s="476" customFormat="1" ht="14.25" spans="1:2">
      <c r="A508" s="489" t="s">
        <v>449</v>
      </c>
      <c r="B508" s="491"/>
    </row>
    <row r="509" s="476" customFormat="1" ht="14.25" spans="1:2">
      <c r="A509" s="489" t="s">
        <v>450</v>
      </c>
      <c r="B509" s="491"/>
    </row>
    <row r="510" s="476" customFormat="1" ht="14.25" spans="1:2">
      <c r="A510" s="489" t="s">
        <v>451</v>
      </c>
      <c r="B510" s="491"/>
    </row>
    <row r="511" s="476" customFormat="1" ht="14.25" spans="1:2">
      <c r="A511" s="489" t="s">
        <v>452</v>
      </c>
      <c r="B511" s="491"/>
    </row>
    <row r="512" s="476" customFormat="1" ht="14.25" spans="1:2">
      <c r="A512" s="489" t="s">
        <v>164</v>
      </c>
      <c r="B512" s="491"/>
    </row>
    <row r="513" s="476" customFormat="1" ht="14.25" spans="1:2">
      <c r="A513" s="489" t="s">
        <v>453</v>
      </c>
      <c r="B513" s="491"/>
    </row>
    <row r="514" s="476" customFormat="1" ht="14.25" spans="1:2">
      <c r="A514" s="489" t="s">
        <v>454</v>
      </c>
      <c r="B514" s="491"/>
    </row>
    <row r="515" s="476" customFormat="1" ht="14.25" spans="1:2">
      <c r="A515" s="489" t="s">
        <v>455</v>
      </c>
      <c r="B515" s="491"/>
    </row>
    <row r="516" s="476" customFormat="1" ht="14.25" spans="1:2">
      <c r="A516" s="489" t="s">
        <v>456</v>
      </c>
      <c r="B516" s="491"/>
    </row>
    <row r="517" s="476" customFormat="1" ht="14.25" spans="1:2">
      <c r="A517" s="489" t="s">
        <v>457</v>
      </c>
      <c r="B517" s="491"/>
    </row>
    <row r="518" s="476" customFormat="1" ht="14.25" spans="1:2">
      <c r="A518" s="489" t="s">
        <v>458</v>
      </c>
      <c r="B518" s="491"/>
    </row>
    <row r="519" s="476" customFormat="1" ht="14.25" spans="1:2">
      <c r="A519" s="489" t="s">
        <v>459</v>
      </c>
      <c r="B519" s="491"/>
    </row>
    <row r="520" s="476" customFormat="1" ht="14.25" spans="1:2">
      <c r="A520" s="489" t="s">
        <v>460</v>
      </c>
      <c r="B520" s="491"/>
    </row>
    <row r="521" s="476" customFormat="1" ht="14.25" spans="1:2">
      <c r="A521" s="489" t="s">
        <v>132</v>
      </c>
      <c r="B521" s="491">
        <v>77</v>
      </c>
    </row>
    <row r="522" s="476" customFormat="1" ht="14.25" spans="1:2">
      <c r="A522" s="489" t="s">
        <v>461</v>
      </c>
      <c r="B522" s="490"/>
    </row>
    <row r="523" s="476" customFormat="1" ht="14.25" spans="1:2">
      <c r="A523" s="489" t="s">
        <v>462</v>
      </c>
      <c r="B523" s="490">
        <v>603</v>
      </c>
    </row>
    <row r="524" s="476" customFormat="1" ht="14.25" spans="1:2">
      <c r="A524" s="489" t="s">
        <v>123</v>
      </c>
      <c r="B524" s="490">
        <v>229</v>
      </c>
    </row>
    <row r="525" s="476" customFormat="1" ht="14.25" spans="1:2">
      <c r="A525" s="489" t="s">
        <v>124</v>
      </c>
      <c r="B525" s="491"/>
    </row>
    <row r="526" s="476" customFormat="1" ht="14.25" spans="1:2">
      <c r="A526" s="489" t="s">
        <v>125</v>
      </c>
      <c r="B526" s="491">
        <v>374</v>
      </c>
    </row>
    <row r="527" s="476" customFormat="1" ht="14.25" spans="1:2">
      <c r="A527" s="489" t="s">
        <v>463</v>
      </c>
      <c r="B527" s="490"/>
    </row>
    <row r="528" s="476" customFormat="1" ht="14.25" spans="1:2">
      <c r="A528" s="489" t="s">
        <v>464</v>
      </c>
      <c r="B528" s="490"/>
    </row>
    <row r="529" s="476" customFormat="1" ht="14.25" spans="1:2">
      <c r="A529" s="489" t="s">
        <v>465</v>
      </c>
      <c r="B529" s="490"/>
    </row>
    <row r="530" s="476" customFormat="1" ht="14.25" spans="1:2">
      <c r="A530" s="489" t="s">
        <v>466</v>
      </c>
      <c r="B530" s="490"/>
    </row>
    <row r="531" s="476" customFormat="1" ht="14.25" spans="1:2">
      <c r="A531" s="489" t="s">
        <v>467</v>
      </c>
      <c r="B531" s="490">
        <v>0</v>
      </c>
    </row>
    <row r="532" s="476" customFormat="1" ht="14.25" spans="1:2">
      <c r="A532" s="489" t="s">
        <v>468</v>
      </c>
      <c r="B532" s="491"/>
    </row>
    <row r="533" s="476" customFormat="1" ht="14.25" spans="1:2">
      <c r="A533" s="489" t="s">
        <v>469</v>
      </c>
      <c r="B533" s="490">
        <v>3949</v>
      </c>
    </row>
    <row r="534" s="476" customFormat="1" ht="14.25" spans="1:2">
      <c r="A534" s="489" t="s">
        <v>470</v>
      </c>
      <c r="B534" s="490">
        <v>115</v>
      </c>
    </row>
    <row r="535" s="476" customFormat="1" ht="14.25" spans="1:2">
      <c r="A535" s="489" t="s">
        <v>471</v>
      </c>
      <c r="B535" s="490">
        <v>19</v>
      </c>
    </row>
    <row r="536" s="476" customFormat="1" ht="14.25" spans="1:2">
      <c r="A536" s="489" t="s">
        <v>472</v>
      </c>
      <c r="B536" s="491"/>
    </row>
    <row r="537" s="476" customFormat="1" ht="14.25" spans="1:2">
      <c r="A537" s="489" t="s">
        <v>473</v>
      </c>
      <c r="B537" s="490">
        <v>3629</v>
      </c>
    </row>
    <row r="538" s="476" customFormat="1" ht="14.25" spans="1:2">
      <c r="A538" s="489" t="s">
        <v>474</v>
      </c>
      <c r="B538" s="491"/>
    </row>
    <row r="539" s="476" customFormat="1" ht="14.25" spans="1:2">
      <c r="A539" s="489" t="s">
        <v>475</v>
      </c>
      <c r="B539" s="491">
        <v>4</v>
      </c>
    </row>
    <row r="540" s="476" customFormat="1" ht="14.25" spans="1:2">
      <c r="A540" s="489" t="s">
        <v>476</v>
      </c>
      <c r="B540" s="491"/>
    </row>
    <row r="541" s="476" customFormat="1" ht="14.25" spans="1:2">
      <c r="A541" s="489" t="s">
        <v>477</v>
      </c>
      <c r="B541" s="490">
        <v>182</v>
      </c>
    </row>
    <row r="542" s="476" customFormat="1" ht="14.25" spans="1:2">
      <c r="A542" s="489" t="s">
        <v>478</v>
      </c>
      <c r="B542" s="490">
        <v>0</v>
      </c>
    </row>
    <row r="543" s="476" customFormat="1" ht="14.25" spans="1:2">
      <c r="A543" s="489" t="s">
        <v>479</v>
      </c>
      <c r="B543" s="491"/>
    </row>
    <row r="544" s="476" customFormat="1" ht="14.25" spans="1:2">
      <c r="A544" s="489" t="s">
        <v>480</v>
      </c>
      <c r="B544" s="491"/>
    </row>
    <row r="545" s="476" customFormat="1" ht="14.25" spans="1:2">
      <c r="A545" s="489" t="s">
        <v>481</v>
      </c>
      <c r="B545" s="491"/>
    </row>
    <row r="546" s="476" customFormat="1" ht="14.25" spans="1:2">
      <c r="A546" s="489" t="s">
        <v>482</v>
      </c>
      <c r="B546" s="490"/>
    </row>
    <row r="547" s="476" customFormat="1" ht="14.25" spans="1:2">
      <c r="A547" s="489" t="s">
        <v>483</v>
      </c>
      <c r="B547" s="490"/>
    </row>
    <row r="548" s="476" customFormat="1" ht="14.25" spans="1:2">
      <c r="A548" s="489" t="s">
        <v>484</v>
      </c>
      <c r="B548" s="491"/>
    </row>
    <row r="549" s="476" customFormat="1" ht="14.25" spans="1:2">
      <c r="A549" s="489" t="s">
        <v>485</v>
      </c>
      <c r="B549" s="491"/>
    </row>
    <row r="550" s="476" customFormat="1" ht="14.25" spans="1:2">
      <c r="A550" s="489" t="s">
        <v>486</v>
      </c>
      <c r="B550" s="491"/>
    </row>
    <row r="551" s="476" customFormat="1" ht="14.25" spans="1:2">
      <c r="A551" s="489" t="s">
        <v>487</v>
      </c>
      <c r="B551" s="491"/>
    </row>
    <row r="552" s="476" customFormat="1" ht="14.25" spans="1:2">
      <c r="A552" s="489" t="s">
        <v>488</v>
      </c>
      <c r="B552" s="491"/>
    </row>
    <row r="553" s="476" customFormat="1" ht="14.25" spans="1:2">
      <c r="A553" s="489" t="s">
        <v>489</v>
      </c>
      <c r="B553" s="491"/>
    </row>
    <row r="554" s="476" customFormat="1" ht="14.25" spans="1:2">
      <c r="A554" s="489" t="s">
        <v>490</v>
      </c>
      <c r="B554" s="491"/>
    </row>
    <row r="555" s="476" customFormat="1" ht="14.25" spans="1:2">
      <c r="A555" s="489" t="s">
        <v>491</v>
      </c>
      <c r="B555" s="490"/>
    </row>
    <row r="556" s="476" customFormat="1" ht="14.25" spans="1:2">
      <c r="A556" s="489" t="s">
        <v>492</v>
      </c>
      <c r="B556" s="490">
        <v>4</v>
      </c>
    </row>
    <row r="557" s="476" customFormat="1" ht="14.25" spans="1:2">
      <c r="A557" s="489" t="s">
        <v>493</v>
      </c>
      <c r="B557" s="491">
        <v>4</v>
      </c>
    </row>
    <row r="558" s="476" customFormat="1" ht="14.25" spans="1:2">
      <c r="A558" s="489" t="s">
        <v>494</v>
      </c>
      <c r="B558" s="491"/>
    </row>
    <row r="559" s="476" customFormat="1" ht="14.25" spans="1:2">
      <c r="A559" s="489" t="s">
        <v>495</v>
      </c>
      <c r="B559" s="491"/>
    </row>
    <row r="560" s="476" customFormat="1" ht="14.25" spans="1:2">
      <c r="A560" s="489" t="s">
        <v>496</v>
      </c>
      <c r="B560" s="491"/>
    </row>
    <row r="561" s="476" customFormat="1" ht="14.25" spans="1:2">
      <c r="A561" s="489" t="s">
        <v>497</v>
      </c>
      <c r="B561" s="491"/>
    </row>
    <row r="562" s="476" customFormat="1" ht="14.25" spans="1:2">
      <c r="A562" s="489" t="s">
        <v>498</v>
      </c>
      <c r="B562" s="491"/>
    </row>
    <row r="563" s="476" customFormat="1" ht="14.25" spans="1:2">
      <c r="A563" s="489" t="s">
        <v>499</v>
      </c>
      <c r="B563" s="491"/>
    </row>
    <row r="564" s="476" customFormat="1" ht="14.25" spans="1:2">
      <c r="A564" s="489" t="s">
        <v>500</v>
      </c>
      <c r="B564" s="490"/>
    </row>
    <row r="565" s="476" customFormat="1" ht="14.25" spans="1:2">
      <c r="A565" s="489" t="s">
        <v>501</v>
      </c>
      <c r="B565" s="490"/>
    </row>
    <row r="566" s="476" customFormat="1" ht="14.25" spans="1:2">
      <c r="A566" s="489" t="s">
        <v>502</v>
      </c>
      <c r="B566" s="490"/>
    </row>
    <row r="567" s="476" customFormat="1" ht="14.25" spans="1:2">
      <c r="A567" s="489" t="s">
        <v>503</v>
      </c>
      <c r="B567" s="491"/>
    </row>
    <row r="568" s="476" customFormat="1" ht="14.25" spans="1:2">
      <c r="A568" s="489" t="s">
        <v>504</v>
      </c>
      <c r="B568" s="491"/>
    </row>
    <row r="569" s="476" customFormat="1" ht="14.25" spans="1:2">
      <c r="A569" s="489" t="s">
        <v>505</v>
      </c>
      <c r="B569" s="491"/>
    </row>
    <row r="570" s="476" customFormat="1" ht="14.25" spans="1:2">
      <c r="A570" s="489" t="s">
        <v>506</v>
      </c>
      <c r="B570" s="491"/>
    </row>
    <row r="571" s="476" customFormat="1" ht="14.25" spans="1:2">
      <c r="A571" s="489" t="s">
        <v>507</v>
      </c>
      <c r="B571" s="491"/>
    </row>
    <row r="572" s="476" customFormat="1" ht="14.25" spans="1:2">
      <c r="A572" s="489" t="s">
        <v>508</v>
      </c>
      <c r="B572" s="490">
        <v>52</v>
      </c>
    </row>
    <row r="573" s="476" customFormat="1" ht="14.25" spans="1:2">
      <c r="A573" s="489" t="s">
        <v>509</v>
      </c>
      <c r="B573" s="490">
        <v>25</v>
      </c>
    </row>
    <row r="574" s="476" customFormat="1" ht="14.25" spans="1:2">
      <c r="A574" s="489" t="s">
        <v>510</v>
      </c>
      <c r="B574" s="490"/>
    </row>
    <row r="575" s="476" customFormat="1" ht="14.25" spans="1:2">
      <c r="A575" s="489" t="s">
        <v>511</v>
      </c>
      <c r="B575" s="491"/>
    </row>
    <row r="576" s="476" customFormat="1" ht="14.25" spans="1:2">
      <c r="A576" s="489" t="s">
        <v>512</v>
      </c>
      <c r="B576" s="491">
        <v>27</v>
      </c>
    </row>
    <row r="577" s="476" customFormat="1" ht="14.25" spans="1:2">
      <c r="A577" s="489" t="s">
        <v>513</v>
      </c>
      <c r="B577" s="491"/>
    </row>
    <row r="578" s="476" customFormat="1" ht="14.25" spans="1:2">
      <c r="A578" s="489" t="s">
        <v>514</v>
      </c>
      <c r="B578" s="491"/>
    </row>
    <row r="579" s="476" customFormat="1" ht="14.25" spans="1:2">
      <c r="A579" s="489" t="s">
        <v>515</v>
      </c>
      <c r="B579" s="491"/>
    </row>
    <row r="580" s="476" customFormat="1" ht="14.25" spans="1:2">
      <c r="A580" s="489" t="s">
        <v>516</v>
      </c>
      <c r="B580" s="490">
        <v>386</v>
      </c>
    </row>
    <row r="581" s="476" customFormat="1" ht="14.25" spans="1:2">
      <c r="A581" s="489" t="s">
        <v>123</v>
      </c>
      <c r="B581" s="490">
        <v>41</v>
      </c>
    </row>
    <row r="582" s="476" customFormat="1" ht="14.25" spans="1:2">
      <c r="A582" s="489" t="s">
        <v>124</v>
      </c>
      <c r="B582" s="491"/>
    </row>
    <row r="583" s="476" customFormat="1" ht="14.25" spans="1:2">
      <c r="A583" s="489" t="s">
        <v>125</v>
      </c>
      <c r="B583" s="491"/>
    </row>
    <row r="584" s="476" customFormat="1" ht="14.25" spans="1:2">
      <c r="A584" s="489" t="s">
        <v>517</v>
      </c>
      <c r="B584" s="491"/>
    </row>
    <row r="585" s="476" customFormat="1" ht="14.25" spans="1:2">
      <c r="A585" s="489" t="s">
        <v>518</v>
      </c>
      <c r="B585" s="490"/>
    </row>
    <row r="586" s="476" customFormat="1" ht="14.25" spans="1:2">
      <c r="A586" s="489" t="s">
        <v>519</v>
      </c>
      <c r="B586" s="491"/>
    </row>
    <row r="587" s="476" customFormat="1" ht="14.25" spans="1:2">
      <c r="A587" s="489" t="s">
        <v>520</v>
      </c>
      <c r="B587" s="490">
        <v>40</v>
      </c>
    </row>
    <row r="588" s="476" customFormat="1" ht="14.25" spans="1:2">
      <c r="A588" s="489" t="s">
        <v>521</v>
      </c>
      <c r="B588" s="490">
        <v>305</v>
      </c>
    </row>
    <row r="589" s="476" customFormat="1" ht="14.25" spans="1:2">
      <c r="A589" s="489" t="s">
        <v>522</v>
      </c>
      <c r="B589" s="490">
        <v>51</v>
      </c>
    </row>
    <row r="590" s="476" customFormat="1" ht="14.25" spans="1:2">
      <c r="A590" s="489" t="s">
        <v>123</v>
      </c>
      <c r="B590" s="490">
        <v>51</v>
      </c>
    </row>
    <row r="591" s="476" customFormat="1" ht="14.25" spans="1:2">
      <c r="A591" s="489" t="s">
        <v>124</v>
      </c>
      <c r="B591" s="491"/>
    </row>
    <row r="592" s="476" customFormat="1" ht="14.25" spans="1:2">
      <c r="A592" s="489" t="s">
        <v>125</v>
      </c>
      <c r="B592" s="491"/>
    </row>
    <row r="593" s="476" customFormat="1" ht="14.25" spans="1:2">
      <c r="A593" s="489" t="s">
        <v>523</v>
      </c>
      <c r="B593" s="491"/>
    </row>
    <row r="594" s="476" customFormat="1" ht="14.25" spans="1:2">
      <c r="A594" s="489" t="s">
        <v>524</v>
      </c>
      <c r="B594" s="490">
        <v>493</v>
      </c>
    </row>
    <row r="595" s="476" customFormat="1" ht="14.25" spans="1:2">
      <c r="A595" s="489" t="s">
        <v>525</v>
      </c>
      <c r="B595" s="490">
        <v>14</v>
      </c>
    </row>
    <row r="596" s="476" customFormat="1" ht="14.25" spans="1:2">
      <c r="A596" s="489" t="s">
        <v>526</v>
      </c>
      <c r="B596" s="490">
        <v>479</v>
      </c>
    </row>
    <row r="597" s="476" customFormat="1" ht="14.25" spans="1:2">
      <c r="A597" s="489" t="s">
        <v>527</v>
      </c>
      <c r="B597" s="490">
        <v>0</v>
      </c>
    </row>
    <row r="598" s="476" customFormat="1" ht="14.25" spans="1:2">
      <c r="A598" s="489" t="s">
        <v>528</v>
      </c>
      <c r="B598" s="491"/>
    </row>
    <row r="599" s="476" customFormat="1" ht="14.25" spans="1:2">
      <c r="A599" s="489" t="s">
        <v>529</v>
      </c>
      <c r="B599" s="491"/>
    </row>
    <row r="600" s="476" customFormat="1" ht="14.25" spans="1:2">
      <c r="A600" s="489" t="s">
        <v>530</v>
      </c>
      <c r="B600" s="490">
        <v>608</v>
      </c>
    </row>
    <row r="601" s="476" customFormat="1" ht="14.25" spans="1:2">
      <c r="A601" s="489" t="s">
        <v>531</v>
      </c>
      <c r="B601" s="490">
        <v>76</v>
      </c>
    </row>
    <row r="602" s="476" customFormat="1" ht="14.25" spans="1:2">
      <c r="A602" s="489" t="s">
        <v>532</v>
      </c>
      <c r="B602" s="490">
        <v>532</v>
      </c>
    </row>
    <row r="603" s="476" customFormat="1" ht="14.25" spans="1:2">
      <c r="A603" s="489" t="s">
        <v>533</v>
      </c>
      <c r="B603" s="490">
        <v>0</v>
      </c>
    </row>
    <row r="604" s="476" customFormat="1" ht="14.25" spans="1:2">
      <c r="A604" s="489" t="s">
        <v>534</v>
      </c>
      <c r="B604" s="491"/>
    </row>
    <row r="605" s="476" customFormat="1" ht="14.25" spans="1:2">
      <c r="A605" s="489" t="s">
        <v>535</v>
      </c>
      <c r="B605" s="491"/>
    </row>
    <row r="606" s="476" customFormat="1" ht="14.25" spans="1:2">
      <c r="A606" s="489" t="s">
        <v>536</v>
      </c>
      <c r="B606" s="490"/>
    </row>
    <row r="607" s="476" customFormat="1" ht="14.25" spans="1:2">
      <c r="A607" s="489" t="s">
        <v>537</v>
      </c>
      <c r="B607" s="491"/>
    </row>
    <row r="608" s="476" customFormat="1" ht="14.25" spans="1:2">
      <c r="A608" s="489" t="s">
        <v>538</v>
      </c>
      <c r="B608" s="490"/>
    </row>
    <row r="609" s="476" customFormat="1" ht="14.25" spans="1:2">
      <c r="A609" s="489" t="s">
        <v>539</v>
      </c>
      <c r="B609" s="490">
        <v>0</v>
      </c>
    </row>
    <row r="610" s="476" customFormat="1" ht="14.25" spans="1:2">
      <c r="A610" s="489" t="s">
        <v>540</v>
      </c>
      <c r="B610" s="491"/>
    </row>
    <row r="611" s="476" customFormat="1" ht="14.25" spans="1:2">
      <c r="A611" s="489" t="s">
        <v>541</v>
      </c>
      <c r="B611" s="491"/>
    </row>
    <row r="612" s="476" customFormat="1" ht="14.25" spans="1:2">
      <c r="A612" s="489" t="s">
        <v>542</v>
      </c>
      <c r="B612" s="491"/>
    </row>
    <row r="613" s="476" customFormat="1" ht="14.25" spans="1:2">
      <c r="A613" s="489" t="s">
        <v>543</v>
      </c>
      <c r="B613" s="490">
        <v>0</v>
      </c>
    </row>
    <row r="614" s="476" customFormat="1" ht="14.25" spans="1:2">
      <c r="A614" s="489" t="s">
        <v>544</v>
      </c>
      <c r="B614" s="491"/>
    </row>
    <row r="615" s="476" customFormat="1" ht="14.25" spans="1:2">
      <c r="A615" s="489" t="s">
        <v>545</v>
      </c>
      <c r="B615" s="491"/>
    </row>
    <row r="616" s="476" customFormat="1" ht="14.25" spans="1:2">
      <c r="A616" s="489" t="s">
        <v>546</v>
      </c>
      <c r="B616" s="491"/>
    </row>
    <row r="617" s="476" customFormat="1" ht="14.25" spans="1:2">
      <c r="A617" s="489" t="s">
        <v>547</v>
      </c>
      <c r="B617" s="490">
        <v>113</v>
      </c>
    </row>
    <row r="618" s="476" customFormat="1" ht="14.25" spans="1:2">
      <c r="A618" s="489" t="s">
        <v>123</v>
      </c>
      <c r="B618" s="490">
        <v>87</v>
      </c>
    </row>
    <row r="619" s="476" customFormat="1" ht="14.25" spans="1:2">
      <c r="A619" s="489" t="s">
        <v>124</v>
      </c>
      <c r="B619" s="491"/>
    </row>
    <row r="620" s="476" customFormat="1" ht="14.25" spans="1:2">
      <c r="A620" s="489" t="s">
        <v>125</v>
      </c>
      <c r="B620" s="491"/>
    </row>
    <row r="621" s="476" customFormat="1" ht="14.25" spans="1:2">
      <c r="A621" s="489" t="s">
        <v>548</v>
      </c>
      <c r="B621" s="491"/>
    </row>
    <row r="622" s="476" customFormat="1" ht="14.25" spans="1:2">
      <c r="A622" s="489" t="s">
        <v>549</v>
      </c>
      <c r="B622" s="491"/>
    </row>
    <row r="623" s="476" customFormat="1" ht="14.25" spans="1:2">
      <c r="A623" s="489" t="s">
        <v>132</v>
      </c>
      <c r="B623" s="490">
        <v>26</v>
      </c>
    </row>
    <row r="624" s="476" customFormat="1" ht="14.25" spans="1:2">
      <c r="A624" s="489" t="s">
        <v>550</v>
      </c>
      <c r="B624" s="490"/>
    </row>
    <row r="625" s="476" customFormat="1" ht="14.25" spans="1:2">
      <c r="A625" s="489" t="s">
        <v>551</v>
      </c>
      <c r="B625" s="490">
        <v>0</v>
      </c>
    </row>
    <row r="626" s="476" customFormat="1" ht="14.25" spans="1:2">
      <c r="A626" s="489" t="s">
        <v>552</v>
      </c>
      <c r="B626" s="491"/>
    </row>
    <row r="627" s="476" customFormat="1" ht="14.25" spans="1:2">
      <c r="A627" s="489" t="s">
        <v>553</v>
      </c>
      <c r="B627" s="491"/>
    </row>
    <row r="628" s="476" customFormat="1" ht="14.25" spans="1:2">
      <c r="A628" s="489" t="s">
        <v>554</v>
      </c>
      <c r="B628" s="490">
        <v>157</v>
      </c>
    </row>
    <row r="629" s="476" customFormat="1" ht="14.25" spans="1:2">
      <c r="A629" s="485" t="s">
        <v>48</v>
      </c>
      <c r="B629" s="486">
        <v>6883</v>
      </c>
    </row>
    <row r="630" s="476" customFormat="1" ht="14.25" spans="1:2">
      <c r="A630" s="489" t="s">
        <v>555</v>
      </c>
      <c r="B630" s="490">
        <v>416</v>
      </c>
    </row>
    <row r="631" s="476" customFormat="1" ht="14.25" spans="1:2">
      <c r="A631" s="489" t="s">
        <v>123</v>
      </c>
      <c r="B631" s="490">
        <v>416</v>
      </c>
    </row>
    <row r="632" s="476" customFormat="1" ht="14.25" spans="1:2">
      <c r="A632" s="489" t="s">
        <v>124</v>
      </c>
      <c r="B632" s="491"/>
    </row>
    <row r="633" s="476" customFormat="1" ht="14.25" spans="1:2">
      <c r="A633" s="489" t="s">
        <v>125</v>
      </c>
      <c r="B633" s="490"/>
    </row>
    <row r="634" s="476" customFormat="1" ht="14.25" spans="1:2">
      <c r="A634" s="489" t="s">
        <v>556</v>
      </c>
      <c r="B634" s="490"/>
    </row>
    <row r="635" s="476" customFormat="1" ht="14.25" spans="1:2">
      <c r="A635" s="489" t="s">
        <v>557</v>
      </c>
      <c r="B635" s="490">
        <v>1810</v>
      </c>
    </row>
    <row r="636" s="476" customFormat="1" ht="14.25" spans="1:2">
      <c r="A636" s="489" t="s">
        <v>558</v>
      </c>
      <c r="B636" s="490">
        <v>1365</v>
      </c>
    </row>
    <row r="637" s="476" customFormat="1" ht="14.25" spans="1:2">
      <c r="A637" s="489" t="s">
        <v>559</v>
      </c>
      <c r="B637" s="490">
        <v>445</v>
      </c>
    </row>
    <row r="638" s="476" customFormat="1" ht="14.25" spans="1:2">
      <c r="A638" s="489" t="s">
        <v>560</v>
      </c>
      <c r="B638" s="491"/>
    </row>
    <row r="639" s="476" customFormat="1" ht="14.25" spans="1:2">
      <c r="A639" s="489" t="s">
        <v>561</v>
      </c>
      <c r="B639" s="491"/>
    </row>
    <row r="640" s="476" customFormat="1" ht="14.25" spans="1:2">
      <c r="A640" s="489" t="s">
        <v>562</v>
      </c>
      <c r="B640" s="491"/>
    </row>
    <row r="641" s="476" customFormat="1" ht="14.25" spans="1:2">
      <c r="A641" s="489" t="s">
        <v>563</v>
      </c>
      <c r="B641" s="491"/>
    </row>
    <row r="642" s="476" customFormat="1" ht="14.25" spans="1:2">
      <c r="A642" s="489" t="s">
        <v>564</v>
      </c>
      <c r="B642" s="491"/>
    </row>
    <row r="643" s="476" customFormat="1" ht="14.25" spans="1:2">
      <c r="A643" s="489" t="s">
        <v>565</v>
      </c>
      <c r="B643" s="491"/>
    </row>
    <row r="644" s="476" customFormat="1" ht="14.25" spans="1:2">
      <c r="A644" s="489" t="s">
        <v>566</v>
      </c>
      <c r="B644" s="491"/>
    </row>
    <row r="645" s="476" customFormat="1" ht="14.25" spans="1:2">
      <c r="A645" s="489" t="s">
        <v>567</v>
      </c>
      <c r="B645" s="491"/>
    </row>
    <row r="646" s="476" customFormat="1" ht="14.25" spans="1:2">
      <c r="A646" s="489" t="s">
        <v>568</v>
      </c>
      <c r="B646" s="491"/>
    </row>
    <row r="647" s="476" customFormat="1" ht="14.25" spans="1:2">
      <c r="A647" s="489" t="s">
        <v>569</v>
      </c>
      <c r="B647" s="491"/>
    </row>
    <row r="648" s="476" customFormat="1" ht="14.25" spans="1:2">
      <c r="A648" s="489" t="s">
        <v>570</v>
      </c>
      <c r="B648" s="491"/>
    </row>
    <row r="649" s="476" customFormat="1" ht="14.25" spans="1:2">
      <c r="A649" s="489" t="s">
        <v>571</v>
      </c>
      <c r="B649" s="490"/>
    </row>
    <row r="650" s="476" customFormat="1" ht="14.25" spans="1:2">
      <c r="A650" s="489" t="s">
        <v>572</v>
      </c>
      <c r="B650" s="490">
        <v>1999</v>
      </c>
    </row>
    <row r="651" s="476" customFormat="1" ht="14.25" spans="1:2">
      <c r="A651" s="489" t="s">
        <v>573</v>
      </c>
      <c r="B651" s="491"/>
    </row>
    <row r="652" s="476" customFormat="1" ht="14.25" spans="1:2">
      <c r="A652" s="489" t="s">
        <v>574</v>
      </c>
      <c r="B652" s="490">
        <v>1999</v>
      </c>
    </row>
    <row r="653" s="476" customFormat="1" ht="14.25" spans="1:2">
      <c r="A653" s="489" t="s">
        <v>575</v>
      </c>
      <c r="B653" s="490"/>
    </row>
    <row r="654" s="476" customFormat="1" ht="14.25" spans="1:2">
      <c r="A654" s="489" t="s">
        <v>576</v>
      </c>
      <c r="B654" s="490">
        <v>799</v>
      </c>
    </row>
    <row r="655" s="476" customFormat="1" ht="14.25" spans="1:2">
      <c r="A655" s="489" t="s">
        <v>577</v>
      </c>
      <c r="B655" s="490">
        <v>397</v>
      </c>
    </row>
    <row r="656" s="476" customFormat="1" ht="14.25" spans="1:2">
      <c r="A656" s="489" t="s">
        <v>578</v>
      </c>
      <c r="B656" s="490"/>
    </row>
    <row r="657" s="476" customFormat="1" ht="14.25" spans="1:2">
      <c r="A657" s="489" t="s">
        <v>579</v>
      </c>
      <c r="B657" s="490">
        <v>402</v>
      </c>
    </row>
    <row r="658" s="476" customFormat="1" ht="14.25" spans="1:2">
      <c r="A658" s="489" t="s">
        <v>580</v>
      </c>
      <c r="B658" s="491"/>
    </row>
    <row r="659" s="476" customFormat="1" ht="14.25" spans="1:2">
      <c r="A659" s="489" t="s">
        <v>581</v>
      </c>
      <c r="B659" s="491"/>
    </row>
    <row r="660" s="476" customFormat="1" ht="14.25" spans="1:2">
      <c r="A660" s="489" t="s">
        <v>582</v>
      </c>
      <c r="B660" s="491"/>
    </row>
    <row r="661" s="476" customFormat="1" ht="14.25" spans="1:2">
      <c r="A661" s="489" t="s">
        <v>583</v>
      </c>
      <c r="B661" s="491"/>
    </row>
    <row r="662" s="476" customFormat="1" ht="14.25" spans="1:2">
      <c r="A662" s="489" t="s">
        <v>584</v>
      </c>
      <c r="B662" s="490"/>
    </row>
    <row r="663" s="476" customFormat="1" ht="14.25" spans="1:2">
      <c r="A663" s="489" t="s">
        <v>585</v>
      </c>
      <c r="B663" s="490"/>
    </row>
    <row r="664" s="476" customFormat="1" ht="14.25" spans="1:2">
      <c r="A664" s="489" t="s">
        <v>586</v>
      </c>
      <c r="B664" s="491"/>
    </row>
    <row r="665" s="476" customFormat="1" ht="14.25" spans="1:2">
      <c r="A665" s="489" t="s">
        <v>587</v>
      </c>
      <c r="B665" s="490"/>
    </row>
    <row r="666" s="476" customFormat="1" ht="14.25" spans="1:2">
      <c r="A666" s="489" t="s">
        <v>588</v>
      </c>
      <c r="B666" s="490">
        <v>0</v>
      </c>
    </row>
    <row r="667" s="476" customFormat="1" ht="14.25" spans="1:2">
      <c r="A667" s="489" t="s">
        <v>589</v>
      </c>
      <c r="B667" s="491"/>
    </row>
    <row r="668" s="476" customFormat="1" ht="14.25" spans="1:2">
      <c r="A668" s="489" t="s">
        <v>590</v>
      </c>
      <c r="B668" s="491"/>
    </row>
    <row r="669" s="476" customFormat="1" ht="14.25" spans="1:2">
      <c r="A669" s="489" t="s">
        <v>591</v>
      </c>
      <c r="B669" s="490"/>
    </row>
    <row r="670" s="476" customFormat="1" ht="14.25" spans="1:2">
      <c r="A670" s="489" t="s">
        <v>592</v>
      </c>
      <c r="B670" s="491"/>
    </row>
    <row r="671" s="476" customFormat="1" ht="14.25" spans="1:2">
      <c r="A671" s="489" t="s">
        <v>593</v>
      </c>
      <c r="B671" s="490"/>
    </row>
    <row r="672" s="476" customFormat="1" ht="14.25" spans="1:2">
      <c r="A672" s="489" t="s">
        <v>594</v>
      </c>
      <c r="B672" s="491"/>
    </row>
    <row r="673" s="476" customFormat="1" ht="14.25" spans="1:2">
      <c r="A673" s="489" t="s">
        <v>595</v>
      </c>
      <c r="B673" s="490">
        <v>1656</v>
      </c>
    </row>
    <row r="674" s="476" customFormat="1" ht="14.25" spans="1:2">
      <c r="A674" s="489" t="s">
        <v>596</v>
      </c>
      <c r="B674" s="490">
        <v>817</v>
      </c>
    </row>
    <row r="675" s="476" customFormat="1" ht="14.25" spans="1:2">
      <c r="A675" s="489" t="s">
        <v>597</v>
      </c>
      <c r="B675" s="490">
        <v>562</v>
      </c>
    </row>
    <row r="676" s="476" customFormat="1" ht="14.25" spans="1:2">
      <c r="A676" s="489" t="s">
        <v>598</v>
      </c>
      <c r="B676" s="490">
        <v>271</v>
      </c>
    </row>
    <row r="677" s="476" customFormat="1" ht="14.25" spans="1:2">
      <c r="A677" s="489" t="s">
        <v>599</v>
      </c>
      <c r="B677" s="490">
        <v>6</v>
      </c>
    </row>
    <row r="678" s="476" customFormat="1" ht="14.25" spans="1:2">
      <c r="A678" s="489" t="s">
        <v>600</v>
      </c>
      <c r="B678" s="490">
        <v>0</v>
      </c>
    </row>
    <row r="679" s="476" customFormat="1" ht="14.25" spans="1:2">
      <c r="A679" s="489" t="s">
        <v>601</v>
      </c>
      <c r="B679" s="491"/>
    </row>
    <row r="680" s="476" customFormat="1" ht="14.25" spans="1:2">
      <c r="A680" s="489" t="s">
        <v>602</v>
      </c>
      <c r="B680" s="491"/>
    </row>
    <row r="681" s="476" customFormat="1" ht="14.25" spans="1:2">
      <c r="A681" s="489" t="s">
        <v>603</v>
      </c>
      <c r="B681" s="491"/>
    </row>
    <row r="682" s="476" customFormat="1" ht="14.25" spans="1:2">
      <c r="A682" s="489" t="s">
        <v>604</v>
      </c>
      <c r="B682" s="490"/>
    </row>
    <row r="683" s="476" customFormat="1" ht="14.25" spans="1:2">
      <c r="A683" s="489" t="s">
        <v>605</v>
      </c>
      <c r="B683" s="490"/>
    </row>
    <row r="684" s="476" customFormat="1" ht="14.25" spans="1:2">
      <c r="A684" s="489" t="s">
        <v>606</v>
      </c>
      <c r="B684" s="491"/>
    </row>
    <row r="685" s="476" customFormat="1" ht="14.25" spans="1:2">
      <c r="A685" s="489" t="s">
        <v>607</v>
      </c>
      <c r="B685" s="491"/>
    </row>
    <row r="686" s="476" customFormat="1" ht="14.25" spans="1:2">
      <c r="A686" s="489" t="s">
        <v>608</v>
      </c>
      <c r="B686" s="490">
        <v>0</v>
      </c>
    </row>
    <row r="687" s="476" customFormat="1" ht="14.25" spans="1:2">
      <c r="A687" s="489" t="s">
        <v>609</v>
      </c>
      <c r="B687" s="491"/>
    </row>
    <row r="688" s="476" customFormat="1" ht="14.25" spans="1:2">
      <c r="A688" s="489" t="s">
        <v>610</v>
      </c>
      <c r="B688" s="491"/>
    </row>
    <row r="689" s="476" customFormat="1" ht="14.25" spans="1:2">
      <c r="A689" s="489" t="s">
        <v>611</v>
      </c>
      <c r="B689" s="490">
        <v>203</v>
      </c>
    </row>
    <row r="690" s="476" customFormat="1" ht="14.25" spans="1:2">
      <c r="A690" s="489" t="s">
        <v>123</v>
      </c>
      <c r="B690" s="490">
        <v>176</v>
      </c>
    </row>
    <row r="691" s="476" customFormat="1" ht="14.25" spans="1:2">
      <c r="A691" s="489" t="s">
        <v>124</v>
      </c>
      <c r="B691" s="490"/>
    </row>
    <row r="692" s="476" customFormat="1" ht="14.25" spans="1:2">
      <c r="A692" s="489" t="s">
        <v>125</v>
      </c>
      <c r="B692" s="491"/>
    </row>
    <row r="693" s="476" customFormat="1" ht="14.25" spans="1:2">
      <c r="A693" s="489" t="s">
        <v>164</v>
      </c>
      <c r="B693" s="491"/>
    </row>
    <row r="694" s="476" customFormat="1" ht="14.25" spans="1:2">
      <c r="A694" s="489" t="s">
        <v>612</v>
      </c>
      <c r="B694" s="491"/>
    </row>
    <row r="695" s="476" customFormat="1" ht="14.25" spans="1:2">
      <c r="A695" s="489" t="s">
        <v>613</v>
      </c>
      <c r="B695" s="491"/>
    </row>
    <row r="696" s="476" customFormat="1" ht="14.25" spans="1:2">
      <c r="A696" s="489" t="s">
        <v>132</v>
      </c>
      <c r="B696" s="490">
        <v>27</v>
      </c>
    </row>
    <row r="697" s="476" customFormat="1" ht="14.25" spans="1:2">
      <c r="A697" s="489" t="s">
        <v>614</v>
      </c>
      <c r="B697" s="491"/>
    </row>
    <row r="698" s="476" customFormat="1" ht="14.25" spans="1:2">
      <c r="A698" s="489" t="s">
        <v>615</v>
      </c>
      <c r="B698" s="491"/>
    </row>
    <row r="699" s="476" customFormat="1" ht="14.25" spans="1:2">
      <c r="A699" s="489" t="s">
        <v>616</v>
      </c>
      <c r="B699" s="490"/>
    </row>
    <row r="700" s="476" customFormat="1" ht="14.25" spans="1:2">
      <c r="A700" s="485" t="s">
        <v>49</v>
      </c>
      <c r="B700" s="486">
        <v>52</v>
      </c>
    </row>
    <row r="701" s="476" customFormat="1" ht="14.25" spans="1:2">
      <c r="A701" s="489" t="s">
        <v>617</v>
      </c>
      <c r="B701" s="490">
        <v>52</v>
      </c>
    </row>
    <row r="702" s="476" customFormat="1" ht="14.25" spans="1:2">
      <c r="A702" s="489" t="s">
        <v>123</v>
      </c>
      <c r="B702" s="491">
        <v>52</v>
      </c>
    </row>
    <row r="703" s="476" customFormat="1" ht="14.25" spans="1:2">
      <c r="A703" s="489" t="s">
        <v>124</v>
      </c>
      <c r="B703" s="491"/>
    </row>
    <row r="704" s="476" customFormat="1" ht="14.25" spans="1:2">
      <c r="A704" s="489" t="s">
        <v>125</v>
      </c>
      <c r="B704" s="491"/>
    </row>
    <row r="705" s="476" customFormat="1" ht="14.25" spans="1:2">
      <c r="A705" s="489" t="s">
        <v>618</v>
      </c>
      <c r="B705" s="491"/>
    </row>
    <row r="706" s="476" customFormat="1" ht="14.25" spans="1:2">
      <c r="A706" s="489" t="s">
        <v>619</v>
      </c>
      <c r="B706" s="491"/>
    </row>
    <row r="707" s="476" customFormat="1" ht="14.25" spans="1:2">
      <c r="A707" s="489" t="s">
        <v>620</v>
      </c>
      <c r="B707" s="491"/>
    </row>
    <row r="708" s="476" customFormat="1" ht="14.25" spans="1:2">
      <c r="A708" s="489" t="s">
        <v>621</v>
      </c>
      <c r="B708" s="491"/>
    </row>
    <row r="709" s="476" customFormat="1" ht="14.25" spans="1:2">
      <c r="A709" s="489" t="s">
        <v>622</v>
      </c>
      <c r="B709" s="491"/>
    </row>
    <row r="710" s="476" customFormat="1" ht="14.25" spans="1:2">
      <c r="A710" s="489" t="s">
        <v>623</v>
      </c>
      <c r="B710" s="491"/>
    </row>
    <row r="711" s="476" customFormat="1" ht="14.25" spans="1:2">
      <c r="A711" s="489" t="s">
        <v>624</v>
      </c>
      <c r="B711" s="490">
        <v>0</v>
      </c>
    </row>
    <row r="712" s="476" customFormat="1" ht="14.25" spans="1:2">
      <c r="A712" s="489" t="s">
        <v>625</v>
      </c>
      <c r="B712" s="491"/>
    </row>
    <row r="713" s="476" customFormat="1" ht="14.25" spans="1:2">
      <c r="A713" s="489" t="s">
        <v>626</v>
      </c>
      <c r="B713" s="491"/>
    </row>
    <row r="714" s="476" customFormat="1" ht="14.25" spans="1:2">
      <c r="A714" s="489" t="s">
        <v>627</v>
      </c>
      <c r="B714" s="491"/>
    </row>
    <row r="715" s="476" customFormat="1" ht="14.25" spans="1:2">
      <c r="A715" s="489" t="s">
        <v>628</v>
      </c>
      <c r="B715" s="490">
        <v>0</v>
      </c>
    </row>
    <row r="716" s="476" customFormat="1" ht="14.25" spans="1:2">
      <c r="A716" s="489" t="s">
        <v>629</v>
      </c>
      <c r="B716" s="491"/>
    </row>
    <row r="717" s="476" customFormat="1" ht="14.25" spans="1:2">
      <c r="A717" s="489" t="s">
        <v>630</v>
      </c>
      <c r="B717" s="491"/>
    </row>
    <row r="718" s="476" customFormat="1" ht="14.25" spans="1:2">
      <c r="A718" s="489" t="s">
        <v>631</v>
      </c>
      <c r="B718" s="491"/>
    </row>
    <row r="719" s="476" customFormat="1" ht="14.25" spans="1:2">
      <c r="A719" s="489" t="s">
        <v>632</v>
      </c>
      <c r="B719" s="491"/>
    </row>
    <row r="720" s="476" customFormat="1" ht="14.25" spans="1:2">
      <c r="A720" s="489" t="s">
        <v>633</v>
      </c>
      <c r="B720" s="491"/>
    </row>
    <row r="721" s="476" customFormat="1" ht="14.25" spans="1:2">
      <c r="A721" s="489" t="s">
        <v>634</v>
      </c>
      <c r="B721" s="491"/>
    </row>
    <row r="722" s="476" customFormat="1" ht="14.25" spans="1:2">
      <c r="A722" s="489" t="s">
        <v>635</v>
      </c>
      <c r="B722" s="491"/>
    </row>
    <row r="723" s="476" customFormat="1" ht="14.25" spans="1:2">
      <c r="A723" s="489" t="s">
        <v>636</v>
      </c>
      <c r="B723" s="491"/>
    </row>
    <row r="724" s="476" customFormat="1" ht="14.25" spans="1:2">
      <c r="A724" s="489" t="s">
        <v>637</v>
      </c>
      <c r="B724" s="490">
        <v>0</v>
      </c>
    </row>
    <row r="725" s="476" customFormat="1" ht="14.25" spans="1:2">
      <c r="A725" s="489" t="s">
        <v>638</v>
      </c>
      <c r="B725" s="491"/>
    </row>
    <row r="726" s="476" customFormat="1" ht="14.25" spans="1:2">
      <c r="A726" s="489" t="s">
        <v>639</v>
      </c>
      <c r="B726" s="491"/>
    </row>
    <row r="727" s="476" customFormat="1" ht="14.25" spans="1:2">
      <c r="A727" s="489" t="s">
        <v>640</v>
      </c>
      <c r="B727" s="491"/>
    </row>
    <row r="728" s="476" customFormat="1" ht="14.25" spans="1:2">
      <c r="A728" s="489" t="s">
        <v>641</v>
      </c>
      <c r="B728" s="491"/>
    </row>
    <row r="729" s="476" customFormat="1" ht="14.25" spans="1:2">
      <c r="A729" s="489" t="s">
        <v>642</v>
      </c>
      <c r="B729" s="491"/>
    </row>
    <row r="730" s="476" customFormat="1" ht="14.25" spans="1:2">
      <c r="A730" s="489" t="s">
        <v>643</v>
      </c>
      <c r="B730" s="491"/>
    </row>
    <row r="731" s="476" customFormat="1" ht="14.25" spans="1:2">
      <c r="A731" s="489" t="s">
        <v>644</v>
      </c>
      <c r="B731" s="490"/>
    </row>
    <row r="732" s="476" customFormat="1" ht="14.25" spans="1:2">
      <c r="A732" s="489" t="s">
        <v>645</v>
      </c>
      <c r="B732" s="490"/>
    </row>
    <row r="733" s="476" customFormat="1" ht="14.25" spans="1:2">
      <c r="A733" s="489" t="s">
        <v>646</v>
      </c>
      <c r="B733" s="491"/>
    </row>
    <row r="734" s="476" customFormat="1" ht="14.25" spans="1:2">
      <c r="A734" s="489" t="s">
        <v>647</v>
      </c>
      <c r="B734" s="491"/>
    </row>
    <row r="735" s="476" customFormat="1" ht="14.25" spans="1:2">
      <c r="A735" s="489" t="s">
        <v>648</v>
      </c>
      <c r="B735" s="491"/>
    </row>
    <row r="736" s="476" customFormat="1" ht="14.25" spans="1:2">
      <c r="A736" s="489" t="s">
        <v>649</v>
      </c>
      <c r="B736" s="491"/>
    </row>
    <row r="737" s="476" customFormat="1" ht="14.25" spans="1:2">
      <c r="A737" s="489" t="s">
        <v>650</v>
      </c>
      <c r="B737" s="491"/>
    </row>
    <row r="738" s="476" customFormat="1" ht="14.25" spans="1:2">
      <c r="A738" s="489" t="s">
        <v>651</v>
      </c>
      <c r="B738" s="490">
        <v>0</v>
      </c>
    </row>
    <row r="739" s="476" customFormat="1" ht="14.25" spans="1:2">
      <c r="A739" s="489" t="s">
        <v>652</v>
      </c>
      <c r="B739" s="491"/>
    </row>
    <row r="740" s="476" customFormat="1" ht="14.25" spans="1:2">
      <c r="A740" s="489" t="s">
        <v>653</v>
      </c>
      <c r="B740" s="491"/>
    </row>
    <row r="741" s="476" customFormat="1" ht="14.25" spans="1:2">
      <c r="A741" s="489" t="s">
        <v>654</v>
      </c>
      <c r="B741" s="491"/>
    </row>
    <row r="742" s="476" customFormat="1" ht="14.25" spans="1:2">
      <c r="A742" s="489" t="s">
        <v>655</v>
      </c>
      <c r="B742" s="491"/>
    </row>
    <row r="743" s="476" customFormat="1" ht="14.25" spans="1:2">
      <c r="A743" s="489" t="s">
        <v>656</v>
      </c>
      <c r="B743" s="491"/>
    </row>
    <row r="744" s="476" customFormat="1" ht="14.25" spans="1:2">
      <c r="A744" s="489" t="s">
        <v>657</v>
      </c>
      <c r="B744" s="490">
        <v>0</v>
      </c>
    </row>
    <row r="745" s="476" customFormat="1" ht="14.25" spans="1:2">
      <c r="A745" s="489" t="s">
        <v>658</v>
      </c>
      <c r="B745" s="491"/>
    </row>
    <row r="746" s="476" customFormat="1" ht="14.25" spans="1:2">
      <c r="A746" s="489" t="s">
        <v>659</v>
      </c>
      <c r="B746" s="491"/>
    </row>
    <row r="747" s="476" customFormat="1" ht="14.25" spans="1:2">
      <c r="A747" s="489" t="s">
        <v>660</v>
      </c>
      <c r="B747" s="490">
        <v>0</v>
      </c>
    </row>
    <row r="748" s="476" customFormat="1" ht="14.25" spans="1:2">
      <c r="A748" s="489" t="s">
        <v>661</v>
      </c>
      <c r="B748" s="491"/>
    </row>
    <row r="749" s="476" customFormat="1" ht="14.25" spans="1:2">
      <c r="A749" s="489" t="s">
        <v>662</v>
      </c>
      <c r="B749" s="491"/>
    </row>
    <row r="750" s="476" customFormat="1" ht="14.25" spans="1:2">
      <c r="A750" s="489" t="s">
        <v>663</v>
      </c>
      <c r="B750" s="491"/>
    </row>
    <row r="751" s="476" customFormat="1" ht="14.25" spans="1:2">
      <c r="A751" s="489" t="s">
        <v>664</v>
      </c>
      <c r="B751" s="491"/>
    </row>
    <row r="752" s="476" customFormat="1" ht="14.25" spans="1:2">
      <c r="A752" s="489" t="s">
        <v>665</v>
      </c>
      <c r="B752" s="490">
        <v>0</v>
      </c>
    </row>
    <row r="753" s="476" customFormat="1" ht="14.25" spans="1:2">
      <c r="A753" s="489" t="s">
        <v>666</v>
      </c>
      <c r="B753" s="491"/>
    </row>
    <row r="754" s="476" customFormat="1" ht="14.25" spans="1:2">
      <c r="A754" s="489" t="s">
        <v>667</v>
      </c>
      <c r="B754" s="491"/>
    </row>
    <row r="755" s="476" customFormat="1" ht="14.25" spans="1:2">
      <c r="A755" s="489" t="s">
        <v>668</v>
      </c>
      <c r="B755" s="491"/>
    </row>
    <row r="756" s="476" customFormat="1" ht="14.25" spans="1:2">
      <c r="A756" s="489" t="s">
        <v>669</v>
      </c>
      <c r="B756" s="491"/>
    </row>
    <row r="757" s="476" customFormat="1" ht="14.25" spans="1:2">
      <c r="A757" s="489" t="s">
        <v>670</v>
      </c>
      <c r="B757" s="491"/>
    </row>
    <row r="758" s="476" customFormat="1" ht="14.25" spans="1:2">
      <c r="A758" s="489" t="s">
        <v>671</v>
      </c>
      <c r="B758" s="491"/>
    </row>
    <row r="759" s="476" customFormat="1" ht="14.25" spans="1:2">
      <c r="A759" s="489" t="s">
        <v>672</v>
      </c>
      <c r="B759" s="491"/>
    </row>
    <row r="760" s="476" customFormat="1" ht="14.25" spans="1:2">
      <c r="A760" s="489" t="s">
        <v>673</v>
      </c>
      <c r="B760" s="490">
        <v>0</v>
      </c>
    </row>
    <row r="761" s="476" customFormat="1" ht="14.25" spans="1:2">
      <c r="A761" s="489" t="s">
        <v>123</v>
      </c>
      <c r="B761" s="491"/>
    </row>
    <row r="762" s="476" customFormat="1" ht="14.25" spans="1:2">
      <c r="A762" s="489" t="s">
        <v>124</v>
      </c>
      <c r="B762" s="491"/>
    </row>
    <row r="763" s="476" customFormat="1" ht="14.25" spans="1:2">
      <c r="A763" s="489" t="s">
        <v>125</v>
      </c>
      <c r="B763" s="491"/>
    </row>
    <row r="764" s="476" customFormat="1" ht="14.25" spans="1:2">
      <c r="A764" s="489" t="s">
        <v>674</v>
      </c>
      <c r="B764" s="491"/>
    </row>
    <row r="765" s="476" customFormat="1" ht="14.25" spans="1:2">
      <c r="A765" s="489" t="s">
        <v>675</v>
      </c>
      <c r="B765" s="491"/>
    </row>
    <row r="766" s="476" customFormat="1" ht="14.25" spans="1:2">
      <c r="A766" s="489" t="s">
        <v>676</v>
      </c>
      <c r="B766" s="491"/>
    </row>
    <row r="767" s="476" customFormat="1" ht="14.25" spans="1:2">
      <c r="A767" s="489" t="s">
        <v>164</v>
      </c>
      <c r="B767" s="491"/>
    </row>
    <row r="768" s="476" customFormat="1" ht="14.25" spans="1:2">
      <c r="A768" s="489" t="s">
        <v>677</v>
      </c>
      <c r="B768" s="491"/>
    </row>
    <row r="769" s="476" customFormat="1" ht="14.25" spans="1:2">
      <c r="A769" s="489" t="s">
        <v>132</v>
      </c>
      <c r="B769" s="491"/>
    </row>
    <row r="770" s="476" customFormat="1" ht="14.25" spans="1:2">
      <c r="A770" s="489" t="s">
        <v>678</v>
      </c>
      <c r="B770" s="491"/>
    </row>
    <row r="771" s="476" customFormat="1" ht="14.25" spans="1:2">
      <c r="A771" s="489" t="s">
        <v>679</v>
      </c>
      <c r="B771" s="491"/>
    </row>
    <row r="772" s="476" customFormat="1" ht="14.25" spans="1:2">
      <c r="A772" s="485" t="s">
        <v>50</v>
      </c>
      <c r="B772" s="486">
        <v>1379</v>
      </c>
    </row>
    <row r="773" s="476" customFormat="1" ht="14.25" spans="1:2">
      <c r="A773" s="489" t="s">
        <v>680</v>
      </c>
      <c r="B773" s="490">
        <v>1379</v>
      </c>
    </row>
    <row r="774" s="476" customFormat="1" ht="14.25" spans="1:2">
      <c r="A774" s="489" t="s">
        <v>123</v>
      </c>
      <c r="B774" s="490">
        <v>1031</v>
      </c>
    </row>
    <row r="775" s="476" customFormat="1" ht="14.25" spans="1:2">
      <c r="A775" s="489" t="s">
        <v>124</v>
      </c>
      <c r="B775" s="490"/>
    </row>
    <row r="776" s="476" customFormat="1" ht="14.25" spans="1:2">
      <c r="A776" s="489" t="s">
        <v>125</v>
      </c>
      <c r="B776" s="490">
        <v>348</v>
      </c>
    </row>
    <row r="777" s="476" customFormat="1" ht="14.25" spans="1:2">
      <c r="A777" s="489" t="s">
        <v>681</v>
      </c>
      <c r="B777" s="490"/>
    </row>
    <row r="778" s="476" customFormat="1" ht="14.25" spans="1:2">
      <c r="A778" s="489" t="s">
        <v>682</v>
      </c>
      <c r="B778" s="491"/>
    </row>
    <row r="779" s="476" customFormat="1" ht="14.25" spans="1:2">
      <c r="A779" s="489" t="s">
        <v>683</v>
      </c>
      <c r="B779" s="491"/>
    </row>
    <row r="780" s="476" customFormat="1" ht="14.25" spans="1:2">
      <c r="A780" s="489" t="s">
        <v>684</v>
      </c>
      <c r="B780" s="491"/>
    </row>
    <row r="781" s="476" customFormat="1" ht="14.25" spans="1:2">
      <c r="A781" s="489" t="s">
        <v>685</v>
      </c>
      <c r="B781" s="491"/>
    </row>
    <row r="782" s="476" customFormat="1" ht="14.25" spans="1:2">
      <c r="A782" s="489" t="s">
        <v>686</v>
      </c>
      <c r="B782" s="491"/>
    </row>
    <row r="783" s="476" customFormat="1" ht="14.25" spans="1:2">
      <c r="A783" s="489" t="s">
        <v>687</v>
      </c>
      <c r="B783" s="491"/>
    </row>
    <row r="784" s="476" customFormat="1" ht="14.25" spans="1:2">
      <c r="A784" s="489" t="s">
        <v>688</v>
      </c>
      <c r="B784" s="491"/>
    </row>
    <row r="785" s="476" customFormat="1" ht="14.25" spans="1:2">
      <c r="A785" s="489" t="s">
        <v>689</v>
      </c>
      <c r="B785" s="490"/>
    </row>
    <row r="786" s="476" customFormat="1" ht="14.25" spans="1:2">
      <c r="A786" s="489" t="s">
        <v>690</v>
      </c>
      <c r="B786" s="490"/>
    </row>
    <row r="787" s="476" customFormat="1" ht="14.25" spans="1:2">
      <c r="A787" s="489" t="s">
        <v>691</v>
      </c>
      <c r="B787" s="490"/>
    </row>
    <row r="788" s="476" customFormat="1" ht="14.25" spans="1:2">
      <c r="A788" s="489" t="s">
        <v>692</v>
      </c>
      <c r="B788" s="490"/>
    </row>
    <row r="789" s="476" customFormat="1" ht="14.25" spans="1:2">
      <c r="A789" s="489" t="s">
        <v>693</v>
      </c>
      <c r="B789" s="491"/>
    </row>
    <row r="790" s="476" customFormat="1" ht="14.25" spans="1:2">
      <c r="A790" s="489" t="s">
        <v>694</v>
      </c>
      <c r="B790" s="490"/>
    </row>
    <row r="791" s="476" customFormat="1" ht="14.25" spans="1:2">
      <c r="A791" s="485" t="s">
        <v>51</v>
      </c>
      <c r="B791" s="486">
        <v>8866</v>
      </c>
    </row>
    <row r="792" s="476" customFormat="1" ht="14.25" spans="1:2">
      <c r="A792" s="489" t="s">
        <v>695</v>
      </c>
      <c r="B792" s="490">
        <v>1049</v>
      </c>
    </row>
    <row r="793" s="476" customFormat="1" ht="14.25" spans="1:2">
      <c r="A793" s="489" t="s">
        <v>123</v>
      </c>
      <c r="B793" s="490">
        <v>302</v>
      </c>
    </row>
    <row r="794" s="476" customFormat="1" ht="14.25" spans="1:2">
      <c r="A794" s="489" t="s">
        <v>124</v>
      </c>
      <c r="B794" s="491"/>
    </row>
    <row r="795" s="476" customFormat="1" ht="14.25" spans="1:2">
      <c r="A795" s="489" t="s">
        <v>125</v>
      </c>
      <c r="B795" s="491"/>
    </row>
    <row r="796" s="476" customFormat="1" ht="14.25" spans="1:2">
      <c r="A796" s="489" t="s">
        <v>132</v>
      </c>
      <c r="B796" s="490">
        <v>747</v>
      </c>
    </row>
    <row r="797" s="476" customFormat="1" ht="14.25" spans="1:2">
      <c r="A797" s="489" t="s">
        <v>696</v>
      </c>
      <c r="B797" s="491"/>
    </row>
    <row r="798" s="476" customFormat="1" ht="14.25" spans="1:2">
      <c r="A798" s="489" t="s">
        <v>697</v>
      </c>
      <c r="B798" s="490"/>
    </row>
    <row r="799" s="476" customFormat="1" ht="14.25" spans="1:2">
      <c r="A799" s="489" t="s">
        <v>698</v>
      </c>
      <c r="B799" s="491"/>
    </row>
    <row r="800" s="476" customFormat="1" ht="14.25" spans="1:2">
      <c r="A800" s="489" t="s">
        <v>699</v>
      </c>
      <c r="B800" s="491"/>
    </row>
    <row r="801" s="476" customFormat="1" ht="14.25" spans="1:2">
      <c r="A801" s="489" t="s">
        <v>700</v>
      </c>
      <c r="B801" s="490"/>
    </row>
    <row r="802" s="476" customFormat="1" ht="14.25" spans="1:2">
      <c r="A802" s="489" t="s">
        <v>701</v>
      </c>
      <c r="B802" s="491"/>
    </row>
    <row r="803" s="476" customFormat="1" ht="14.25" spans="1:2">
      <c r="A803" s="489" t="s">
        <v>702</v>
      </c>
      <c r="B803" s="491"/>
    </row>
    <row r="804" s="476" customFormat="1" ht="14.25" spans="1:2">
      <c r="A804" s="489" t="s">
        <v>703</v>
      </c>
      <c r="B804" s="491"/>
    </row>
    <row r="805" s="476" customFormat="1" ht="14.25" spans="1:2">
      <c r="A805" s="489" t="s">
        <v>704</v>
      </c>
      <c r="B805" s="490"/>
    </row>
    <row r="806" s="476" customFormat="1" ht="14.25" spans="1:2">
      <c r="A806" s="489" t="s">
        <v>705</v>
      </c>
      <c r="B806" s="491"/>
    </row>
    <row r="807" s="476" customFormat="1" ht="14.25" spans="1:2">
      <c r="A807" s="489" t="s">
        <v>706</v>
      </c>
      <c r="B807" s="491"/>
    </row>
    <row r="808" s="476" customFormat="1" ht="14.25" spans="1:2">
      <c r="A808" s="489" t="s">
        <v>707</v>
      </c>
      <c r="B808" s="490"/>
    </row>
    <row r="809" s="476" customFormat="1" ht="14.25" spans="1:2">
      <c r="A809" s="489" t="s">
        <v>708</v>
      </c>
      <c r="B809" s="491"/>
    </row>
    <row r="810" s="476" customFormat="1" ht="14.25" spans="1:2">
      <c r="A810" s="489" t="s">
        <v>709</v>
      </c>
      <c r="B810" s="491"/>
    </row>
    <row r="811" s="476" customFormat="1" ht="14.25" spans="1:2">
      <c r="A811" s="489" t="s">
        <v>710</v>
      </c>
      <c r="B811" s="490"/>
    </row>
    <row r="812" s="476" customFormat="1" ht="14.25" spans="1:2">
      <c r="A812" s="489" t="s">
        <v>711</v>
      </c>
      <c r="B812" s="490"/>
    </row>
    <row r="813" s="476" customFormat="1" ht="14.25" spans="1:2">
      <c r="A813" s="489" t="s">
        <v>712</v>
      </c>
      <c r="B813" s="491"/>
    </row>
    <row r="814" s="476" customFormat="1" ht="14.25" spans="1:2">
      <c r="A814" s="489" t="s">
        <v>713</v>
      </c>
      <c r="B814" s="491"/>
    </row>
    <row r="815" s="476" customFormat="1" ht="14.25" spans="1:2">
      <c r="A815" s="489" t="s">
        <v>714</v>
      </c>
      <c r="B815" s="491"/>
    </row>
    <row r="816" s="476" customFormat="1" ht="14.25" spans="1:2">
      <c r="A816" s="489" t="s">
        <v>715</v>
      </c>
      <c r="B816" s="491"/>
    </row>
    <row r="817" s="476" customFormat="1" ht="14.25" spans="1:2">
      <c r="A817" s="489" t="s">
        <v>716</v>
      </c>
      <c r="B817" s="491"/>
    </row>
    <row r="818" s="476" customFormat="1" ht="14.25" spans="1:2">
      <c r="A818" s="489" t="s">
        <v>717</v>
      </c>
      <c r="B818" s="490">
        <v>1644</v>
      </c>
    </row>
    <row r="819" s="476" customFormat="1" ht="14.25" spans="1:2">
      <c r="A819" s="489" t="s">
        <v>123</v>
      </c>
      <c r="B819" s="490">
        <v>212</v>
      </c>
    </row>
    <row r="820" s="476" customFormat="1" ht="14.25" spans="1:2">
      <c r="A820" s="489" t="s">
        <v>124</v>
      </c>
      <c r="B820" s="491"/>
    </row>
    <row r="821" s="476" customFormat="1" ht="14.25" spans="1:2">
      <c r="A821" s="489" t="s">
        <v>125</v>
      </c>
      <c r="B821" s="491"/>
    </row>
    <row r="822" s="476" customFormat="1" ht="14.25" spans="1:2">
      <c r="A822" s="489" t="s">
        <v>718</v>
      </c>
      <c r="B822" s="490">
        <v>1292</v>
      </c>
    </row>
    <row r="823" s="476" customFormat="1" ht="14.25" spans="1:2">
      <c r="A823" s="489" t="s">
        <v>719</v>
      </c>
      <c r="B823" s="490"/>
    </row>
    <row r="824" s="476" customFormat="1" ht="14.25" spans="1:2">
      <c r="A824" s="489" t="s">
        <v>720</v>
      </c>
      <c r="B824" s="491"/>
    </row>
    <row r="825" s="476" customFormat="1" ht="14.25" spans="1:2">
      <c r="A825" s="489" t="s">
        <v>721</v>
      </c>
      <c r="B825" s="491"/>
    </row>
    <row r="826" s="476" customFormat="1" ht="14.25" spans="1:2">
      <c r="A826" s="489" t="s">
        <v>722</v>
      </c>
      <c r="B826" s="491"/>
    </row>
    <row r="827" s="476" customFormat="1" ht="14.25" spans="1:2">
      <c r="A827" s="489" t="s">
        <v>723</v>
      </c>
      <c r="B827" s="491"/>
    </row>
    <row r="828" s="476" customFormat="1" ht="14.25" spans="1:2">
      <c r="A828" s="489" t="s">
        <v>724</v>
      </c>
      <c r="B828" s="491"/>
    </row>
    <row r="829" s="476" customFormat="1" ht="14.25" spans="1:2">
      <c r="A829" s="489" t="s">
        <v>725</v>
      </c>
      <c r="B829" s="490"/>
    </row>
    <row r="830" s="476" customFormat="1" ht="14.25" spans="1:2">
      <c r="A830" s="489" t="s">
        <v>726</v>
      </c>
      <c r="B830" s="491"/>
    </row>
    <row r="831" s="476" customFormat="1" ht="14.25" spans="1:2">
      <c r="A831" s="489" t="s">
        <v>727</v>
      </c>
      <c r="B831" s="491"/>
    </row>
    <row r="832" s="476" customFormat="1" ht="14.25" spans="1:2">
      <c r="A832" s="489" t="s">
        <v>728</v>
      </c>
      <c r="B832" s="491"/>
    </row>
    <row r="833" s="476" customFormat="1" ht="14.25" spans="1:2">
      <c r="A833" s="489" t="s">
        <v>729</v>
      </c>
      <c r="B833" s="491"/>
    </row>
    <row r="834" s="476" customFormat="1" ht="14.25" spans="1:2">
      <c r="A834" s="489" t="s">
        <v>730</v>
      </c>
      <c r="B834" s="491"/>
    </row>
    <row r="835" s="476" customFormat="1" ht="14.25" spans="1:2">
      <c r="A835" s="489" t="s">
        <v>731</v>
      </c>
      <c r="B835" s="491"/>
    </row>
    <row r="836" s="476" customFormat="1" ht="14.25" spans="1:2">
      <c r="A836" s="489" t="s">
        <v>732</v>
      </c>
      <c r="B836" s="490">
        <v>140</v>
      </c>
    </row>
    <row r="837" s="476" customFormat="1" ht="14.25" spans="1:2">
      <c r="A837" s="489" t="s">
        <v>733</v>
      </c>
      <c r="B837" s="490"/>
    </row>
    <row r="838" s="476" customFormat="1" ht="14.25" spans="1:2">
      <c r="A838" s="489" t="s">
        <v>702</v>
      </c>
      <c r="B838" s="491"/>
    </row>
    <row r="839" s="476" customFormat="1" ht="14.25" spans="1:2">
      <c r="A839" s="489" t="s">
        <v>734</v>
      </c>
      <c r="B839" s="491"/>
    </row>
    <row r="840" s="476" customFormat="1" ht="14.25" spans="1:2">
      <c r="A840" s="489" t="s">
        <v>735</v>
      </c>
      <c r="B840" s="490">
        <v>299</v>
      </c>
    </row>
    <row r="841" s="476" customFormat="1" ht="14.25" spans="1:2">
      <c r="A841" s="489" t="s">
        <v>123</v>
      </c>
      <c r="B841" s="490">
        <v>299</v>
      </c>
    </row>
    <row r="842" s="476" customFormat="1" ht="14.25" spans="1:2">
      <c r="A842" s="489" t="s">
        <v>124</v>
      </c>
      <c r="B842" s="491"/>
    </row>
    <row r="843" s="476" customFormat="1" ht="14.25" spans="1:2">
      <c r="A843" s="489" t="s">
        <v>125</v>
      </c>
      <c r="B843" s="491"/>
    </row>
    <row r="844" s="476" customFormat="1" ht="14.25" spans="1:2">
      <c r="A844" s="489" t="s">
        <v>736</v>
      </c>
      <c r="B844" s="491"/>
    </row>
    <row r="845" s="476" customFormat="1" ht="14.25" spans="1:2">
      <c r="A845" s="489" t="s">
        <v>737</v>
      </c>
      <c r="B845" s="491"/>
    </row>
    <row r="846" s="476" customFormat="1" ht="14.25" spans="1:2">
      <c r="A846" s="489" t="s">
        <v>738</v>
      </c>
      <c r="B846" s="491"/>
    </row>
    <row r="847" s="476" customFormat="1" ht="14.25" spans="1:2">
      <c r="A847" s="489" t="s">
        <v>739</v>
      </c>
      <c r="B847" s="491"/>
    </row>
    <row r="848" s="476" customFormat="1" ht="14.25" spans="1:2">
      <c r="A848" s="489" t="s">
        <v>740</v>
      </c>
      <c r="B848" s="491"/>
    </row>
    <row r="849" s="476" customFormat="1" ht="14.25" spans="1:2">
      <c r="A849" s="489" t="s">
        <v>741</v>
      </c>
      <c r="B849" s="491"/>
    </row>
    <row r="850" s="476" customFormat="1" ht="14.25" spans="1:2">
      <c r="A850" s="489" t="s">
        <v>742</v>
      </c>
      <c r="B850" s="491"/>
    </row>
    <row r="851" s="476" customFormat="1" ht="14.25" spans="1:2">
      <c r="A851" s="489" t="s">
        <v>743</v>
      </c>
      <c r="B851" s="490"/>
    </row>
    <row r="852" s="476" customFormat="1" ht="14.25" spans="1:2">
      <c r="A852" s="489" t="s">
        <v>744</v>
      </c>
      <c r="B852" s="491"/>
    </row>
    <row r="853" s="476" customFormat="1" ht="14.25" spans="1:2">
      <c r="A853" s="489" t="s">
        <v>745</v>
      </c>
      <c r="B853" s="491"/>
    </row>
    <row r="854" s="476" customFormat="1" ht="14.25" spans="1:2">
      <c r="A854" s="489" t="s">
        <v>746</v>
      </c>
      <c r="B854" s="490"/>
    </row>
    <row r="855" s="476" customFormat="1" ht="14.25" spans="1:2">
      <c r="A855" s="489" t="s">
        <v>747</v>
      </c>
      <c r="B855" s="491"/>
    </row>
    <row r="856" s="476" customFormat="1" ht="14.25" spans="1:2">
      <c r="A856" s="489" t="s">
        <v>748</v>
      </c>
      <c r="B856" s="490"/>
    </row>
    <row r="857" s="476" customFormat="1" ht="14.25" spans="1:2">
      <c r="A857" s="489" t="s">
        <v>749</v>
      </c>
      <c r="B857" s="491"/>
    </row>
    <row r="858" s="476" customFormat="1" ht="14.25" spans="1:2">
      <c r="A858" s="489" t="s">
        <v>750</v>
      </c>
      <c r="B858" s="491"/>
    </row>
    <row r="859" s="476" customFormat="1" ht="14.25" spans="1:2">
      <c r="A859" s="489" t="s">
        <v>751</v>
      </c>
      <c r="B859" s="491"/>
    </row>
    <row r="860" s="476" customFormat="1" ht="14.25" spans="1:2">
      <c r="A860" s="489" t="s">
        <v>752</v>
      </c>
      <c r="B860" s="491"/>
    </row>
    <row r="861" s="476" customFormat="1" ht="14.25" spans="1:2">
      <c r="A861" s="489" t="s">
        <v>753</v>
      </c>
      <c r="B861" s="491"/>
    </row>
    <row r="862" s="476" customFormat="1" ht="14.25" spans="1:2">
      <c r="A862" s="489" t="s">
        <v>729</v>
      </c>
      <c r="B862" s="491"/>
    </row>
    <row r="863" s="476" customFormat="1" ht="14.25" spans="1:2">
      <c r="A863" s="489" t="s">
        <v>754</v>
      </c>
      <c r="B863" s="491"/>
    </row>
    <row r="864" s="476" customFormat="1" ht="14.25" spans="1:2">
      <c r="A864" s="489" t="s">
        <v>755</v>
      </c>
      <c r="B864" s="491"/>
    </row>
    <row r="865" s="476" customFormat="1" ht="14.25" spans="1:2">
      <c r="A865" s="489" t="s">
        <v>756</v>
      </c>
      <c r="B865" s="491"/>
    </row>
    <row r="866" s="476" customFormat="1" ht="14.25" spans="1:2">
      <c r="A866" s="489" t="s">
        <v>757</v>
      </c>
      <c r="B866" s="491"/>
    </row>
    <row r="867" s="476" customFormat="1" ht="14.25" spans="1:2">
      <c r="A867" s="489" t="s">
        <v>758</v>
      </c>
      <c r="B867" s="490"/>
    </row>
    <row r="868" s="476" customFormat="1" ht="14.25" spans="1:2">
      <c r="A868" s="489" t="s">
        <v>759</v>
      </c>
      <c r="B868" s="490">
        <v>968</v>
      </c>
    </row>
    <row r="869" s="476" customFormat="1" ht="14.25" spans="1:2">
      <c r="A869" s="489" t="s">
        <v>123</v>
      </c>
      <c r="B869" s="490">
        <v>216</v>
      </c>
    </row>
    <row r="870" s="476" customFormat="1" ht="14.25" spans="1:2">
      <c r="A870" s="489" t="s">
        <v>124</v>
      </c>
      <c r="B870" s="490">
        <v>112</v>
      </c>
    </row>
    <row r="871" s="476" customFormat="1" ht="14.25" spans="1:2">
      <c r="A871" s="489" t="s">
        <v>125</v>
      </c>
      <c r="B871" s="491"/>
    </row>
    <row r="872" s="476" customFormat="1" ht="14.25" spans="1:2">
      <c r="A872" s="489" t="s">
        <v>760</v>
      </c>
      <c r="B872" s="490"/>
    </row>
    <row r="873" s="476" customFormat="1" ht="14.25" spans="1:2">
      <c r="A873" s="489" t="s">
        <v>761</v>
      </c>
      <c r="B873" s="491"/>
    </row>
    <row r="874" s="476" customFormat="1" ht="14.25" spans="1:2">
      <c r="A874" s="489" t="s">
        <v>762</v>
      </c>
      <c r="B874" s="491"/>
    </row>
    <row r="875" s="476" customFormat="1" ht="14.25" spans="1:2">
      <c r="A875" s="489" t="s">
        <v>763</v>
      </c>
      <c r="B875" s="490"/>
    </row>
    <row r="876" s="476" customFormat="1" ht="14.25" spans="1:2">
      <c r="A876" s="489" t="s">
        <v>764</v>
      </c>
      <c r="B876" s="491"/>
    </row>
    <row r="877" s="476" customFormat="1" ht="14.25" spans="1:2">
      <c r="A877" s="489" t="s">
        <v>132</v>
      </c>
      <c r="B877" s="491"/>
    </row>
    <row r="878" s="476" customFormat="1" ht="14.25" spans="1:2">
      <c r="A878" s="489" t="s">
        <v>765</v>
      </c>
      <c r="B878" s="490">
        <v>640</v>
      </c>
    </row>
    <row r="879" s="476" customFormat="1" ht="14.25" spans="1:2">
      <c r="A879" s="489" t="s">
        <v>766</v>
      </c>
      <c r="B879" s="490">
        <v>4906</v>
      </c>
    </row>
    <row r="880" s="476" customFormat="1" ht="14.25" spans="1:2">
      <c r="A880" s="489" t="s">
        <v>767</v>
      </c>
      <c r="B880" s="491"/>
    </row>
    <row r="881" s="476" customFormat="1" ht="14.25" spans="1:2">
      <c r="A881" s="489" t="s">
        <v>768</v>
      </c>
      <c r="B881" s="491"/>
    </row>
    <row r="882" s="476" customFormat="1" ht="14.25" spans="1:2">
      <c r="A882" s="489" t="s">
        <v>769</v>
      </c>
      <c r="B882" s="490">
        <v>3786</v>
      </c>
    </row>
    <row r="883" s="476" customFormat="1" ht="14.25" spans="1:2">
      <c r="A883" s="489" t="s">
        <v>770</v>
      </c>
      <c r="B883" s="491"/>
    </row>
    <row r="884" s="476" customFormat="1" ht="14.25" spans="1:2">
      <c r="A884" s="489" t="s">
        <v>771</v>
      </c>
      <c r="B884" s="490">
        <v>1120</v>
      </c>
    </row>
    <row r="885" s="476" customFormat="1" ht="14.25" spans="1:2">
      <c r="A885" s="489" t="s">
        <v>772</v>
      </c>
      <c r="B885" s="491"/>
    </row>
    <row r="886" s="476" customFormat="1" ht="14.25" spans="1:2">
      <c r="A886" s="489" t="s">
        <v>773</v>
      </c>
      <c r="B886" s="490">
        <v>0</v>
      </c>
    </row>
    <row r="887" s="476" customFormat="1" ht="14.25" spans="1:2">
      <c r="A887" s="489" t="s">
        <v>774</v>
      </c>
      <c r="B887" s="491"/>
    </row>
    <row r="888" s="476" customFormat="1" ht="14.25" spans="1:2">
      <c r="A888" s="489" t="s">
        <v>775</v>
      </c>
      <c r="B888" s="491"/>
    </row>
    <row r="889" s="476" customFormat="1" ht="14.25" spans="1:2">
      <c r="A889" s="489" t="s">
        <v>776</v>
      </c>
      <c r="B889" s="491"/>
    </row>
    <row r="890" s="476" customFormat="1" ht="14.25" spans="1:2">
      <c r="A890" s="489" t="s">
        <v>777</v>
      </c>
      <c r="B890" s="491"/>
    </row>
    <row r="891" s="476" customFormat="1" ht="14.25" spans="1:2">
      <c r="A891" s="489" t="s">
        <v>778</v>
      </c>
      <c r="B891" s="491"/>
    </row>
    <row r="892" s="476" customFormat="1" ht="14.25" spans="1:2">
      <c r="A892" s="489" t="s">
        <v>779</v>
      </c>
      <c r="B892" s="490">
        <v>0</v>
      </c>
    </row>
    <row r="893" s="476" customFormat="1" ht="14.25" spans="1:2">
      <c r="A893" s="489" t="s">
        <v>780</v>
      </c>
      <c r="B893" s="491"/>
    </row>
    <row r="894" s="476" customFormat="1" ht="14.25" spans="1:2">
      <c r="A894" s="489" t="s">
        <v>781</v>
      </c>
      <c r="B894" s="491"/>
    </row>
    <row r="895" s="476" customFormat="1" ht="14.25" spans="1:2">
      <c r="A895" s="489" t="s">
        <v>782</v>
      </c>
      <c r="B895" s="490">
        <v>0</v>
      </c>
    </row>
    <row r="896" s="476" customFormat="1" ht="14.25" spans="1:2">
      <c r="A896" s="489" t="s">
        <v>783</v>
      </c>
      <c r="B896" s="491"/>
    </row>
    <row r="897" s="476" customFormat="1" ht="14.25" spans="1:2">
      <c r="A897" s="489" t="s">
        <v>784</v>
      </c>
      <c r="B897" s="491"/>
    </row>
    <row r="898" s="476" customFormat="1" ht="14.25" spans="1:2">
      <c r="A898" s="485" t="s">
        <v>52</v>
      </c>
      <c r="B898" s="486">
        <v>429</v>
      </c>
    </row>
    <row r="899" s="476" customFormat="1" ht="14.25" spans="1:2">
      <c r="A899" s="489" t="s">
        <v>785</v>
      </c>
      <c r="B899" s="490">
        <v>429</v>
      </c>
    </row>
    <row r="900" s="476" customFormat="1" ht="14.25" spans="1:2">
      <c r="A900" s="489" t="s">
        <v>123</v>
      </c>
      <c r="B900" s="490">
        <v>238</v>
      </c>
    </row>
    <row r="901" s="476" customFormat="1" ht="14.25" spans="1:2">
      <c r="A901" s="489" t="s">
        <v>124</v>
      </c>
      <c r="B901" s="491"/>
    </row>
    <row r="902" s="476" customFormat="1" ht="14.25" spans="1:2">
      <c r="A902" s="489" t="s">
        <v>125</v>
      </c>
      <c r="B902" s="490"/>
    </row>
    <row r="903" s="476" customFormat="1" ht="14.25" spans="1:2">
      <c r="A903" s="489" t="s">
        <v>786</v>
      </c>
      <c r="B903" s="491"/>
    </row>
    <row r="904" s="476" customFormat="1" ht="14.25" spans="1:2">
      <c r="A904" s="489" t="s">
        <v>787</v>
      </c>
      <c r="B904" s="490">
        <v>191</v>
      </c>
    </row>
    <row r="905" s="476" customFormat="1" ht="14.25" spans="1:2">
      <c r="A905" s="489" t="s">
        <v>788</v>
      </c>
      <c r="B905" s="491"/>
    </row>
    <row r="906" s="476" customFormat="1" ht="14.25" spans="1:2">
      <c r="A906" s="489" t="s">
        <v>789</v>
      </c>
      <c r="B906" s="491"/>
    </row>
    <row r="907" s="476" customFormat="1" ht="14.25" spans="1:2">
      <c r="A907" s="489" t="s">
        <v>790</v>
      </c>
      <c r="B907" s="491"/>
    </row>
    <row r="908" s="476" customFormat="1" ht="14.25" spans="1:2">
      <c r="A908" s="489" t="s">
        <v>791</v>
      </c>
      <c r="B908" s="491"/>
    </row>
    <row r="909" s="476" customFormat="1" ht="14.25" spans="1:2">
      <c r="A909" s="489" t="s">
        <v>792</v>
      </c>
      <c r="B909" s="491"/>
    </row>
    <row r="910" s="476" customFormat="1" ht="14.25" spans="1:2">
      <c r="A910" s="489" t="s">
        <v>793</v>
      </c>
      <c r="B910" s="491"/>
    </row>
    <row r="911" s="476" customFormat="1" ht="14.25" spans="1:2">
      <c r="A911" s="489" t="s">
        <v>794</v>
      </c>
      <c r="B911" s="491"/>
    </row>
    <row r="912" s="476" customFormat="1" ht="14.25" spans="1:2">
      <c r="A912" s="489" t="s">
        <v>795</v>
      </c>
      <c r="B912" s="491"/>
    </row>
    <row r="913" s="476" customFormat="1" ht="14.25" spans="1:2">
      <c r="A913" s="489" t="s">
        <v>796</v>
      </c>
      <c r="B913" s="491"/>
    </row>
    <row r="914" s="476" customFormat="1" ht="14.25" spans="1:2">
      <c r="A914" s="489" t="s">
        <v>797</v>
      </c>
      <c r="B914" s="491"/>
    </row>
    <row r="915" s="476" customFormat="1" ht="14.25" spans="1:2">
      <c r="A915" s="489" t="s">
        <v>798</v>
      </c>
      <c r="B915" s="491"/>
    </row>
    <row r="916" s="476" customFormat="1" ht="14.25" spans="1:2">
      <c r="A916" s="489" t="s">
        <v>799</v>
      </c>
      <c r="B916" s="491"/>
    </row>
    <row r="917" s="476" customFormat="1" ht="14.25" spans="1:2">
      <c r="A917" s="489" t="s">
        <v>800</v>
      </c>
      <c r="B917" s="491"/>
    </row>
    <row r="918" s="476" customFormat="1" ht="14.25" spans="1:2">
      <c r="A918" s="489" t="s">
        <v>801</v>
      </c>
      <c r="B918" s="491"/>
    </row>
    <row r="919" s="476" customFormat="1" ht="14.25" spans="1:2">
      <c r="A919" s="489" t="s">
        <v>802</v>
      </c>
      <c r="B919" s="491"/>
    </row>
    <row r="920" s="476" customFormat="1" ht="14.25" spans="1:2">
      <c r="A920" s="489" t="s">
        <v>803</v>
      </c>
      <c r="B920" s="491"/>
    </row>
    <row r="921" s="476" customFormat="1" ht="14.25" spans="1:2">
      <c r="A921" s="489" t="s">
        <v>804</v>
      </c>
      <c r="B921" s="490">
        <v>0</v>
      </c>
    </row>
    <row r="922" s="476" customFormat="1" ht="14.25" spans="1:2">
      <c r="A922" s="489" t="s">
        <v>123</v>
      </c>
      <c r="B922" s="491"/>
    </row>
    <row r="923" s="476" customFormat="1" ht="14.25" spans="1:2">
      <c r="A923" s="489" t="s">
        <v>124</v>
      </c>
      <c r="B923" s="491"/>
    </row>
    <row r="924" s="476" customFormat="1" ht="14.25" spans="1:2">
      <c r="A924" s="489" t="s">
        <v>125</v>
      </c>
      <c r="B924" s="491"/>
    </row>
    <row r="925" s="476" customFormat="1" ht="14.25" spans="1:2">
      <c r="A925" s="489" t="s">
        <v>805</v>
      </c>
      <c r="B925" s="491"/>
    </row>
    <row r="926" s="476" customFormat="1" ht="14.25" spans="1:2">
      <c r="A926" s="489" t="s">
        <v>806</v>
      </c>
      <c r="B926" s="491"/>
    </row>
    <row r="927" s="476" customFormat="1" ht="14.25" spans="1:2">
      <c r="A927" s="489" t="s">
        <v>807</v>
      </c>
      <c r="B927" s="491"/>
    </row>
    <row r="928" s="476" customFormat="1" ht="14.25" spans="1:2">
      <c r="A928" s="489" t="s">
        <v>808</v>
      </c>
      <c r="B928" s="491"/>
    </row>
    <row r="929" s="476" customFormat="1" ht="14.25" spans="1:2">
      <c r="A929" s="489" t="s">
        <v>809</v>
      </c>
      <c r="B929" s="491"/>
    </row>
    <row r="930" s="476" customFormat="1" ht="14.25" spans="1:2">
      <c r="A930" s="489" t="s">
        <v>810</v>
      </c>
      <c r="B930" s="491"/>
    </row>
    <row r="931" s="476" customFormat="1" ht="14.25" spans="1:2">
      <c r="A931" s="489" t="s">
        <v>811</v>
      </c>
      <c r="B931" s="490">
        <v>0</v>
      </c>
    </row>
    <row r="932" s="476" customFormat="1" ht="14.25" spans="1:2">
      <c r="A932" s="489" t="s">
        <v>123</v>
      </c>
      <c r="B932" s="491"/>
    </row>
    <row r="933" s="476" customFormat="1" ht="14.25" spans="1:2">
      <c r="A933" s="489" t="s">
        <v>124</v>
      </c>
      <c r="B933" s="491"/>
    </row>
    <row r="934" s="476" customFormat="1" ht="14.25" spans="1:2">
      <c r="A934" s="489" t="s">
        <v>125</v>
      </c>
      <c r="B934" s="491"/>
    </row>
    <row r="935" s="476" customFormat="1" ht="14.25" spans="1:2">
      <c r="A935" s="489" t="s">
        <v>812</v>
      </c>
      <c r="B935" s="491"/>
    </row>
    <row r="936" s="476" customFormat="1" ht="14.25" spans="1:2">
      <c r="A936" s="489" t="s">
        <v>813</v>
      </c>
      <c r="B936" s="491"/>
    </row>
    <row r="937" s="476" customFormat="1" ht="14.25" spans="1:2">
      <c r="A937" s="489" t="s">
        <v>814</v>
      </c>
      <c r="B937" s="491"/>
    </row>
    <row r="938" s="476" customFormat="1" ht="14.25" spans="1:2">
      <c r="A938" s="489" t="s">
        <v>815</v>
      </c>
      <c r="B938" s="491"/>
    </row>
    <row r="939" s="476" customFormat="1" ht="14.25" spans="1:2">
      <c r="A939" s="489" t="s">
        <v>816</v>
      </c>
      <c r="B939" s="491"/>
    </row>
    <row r="940" s="476" customFormat="1" ht="14.25" spans="1:2">
      <c r="A940" s="489" t="s">
        <v>817</v>
      </c>
      <c r="B940" s="491"/>
    </row>
    <row r="941" s="476" customFormat="1" ht="14.25" spans="1:2">
      <c r="A941" s="489" t="s">
        <v>818</v>
      </c>
      <c r="B941" s="490">
        <v>0</v>
      </c>
    </row>
    <row r="942" s="476" customFormat="1" ht="14.25" spans="1:2">
      <c r="A942" s="489" t="s">
        <v>123</v>
      </c>
      <c r="B942" s="491"/>
    </row>
    <row r="943" s="476" customFormat="1" ht="14.25" spans="1:2">
      <c r="A943" s="489" t="s">
        <v>124</v>
      </c>
      <c r="B943" s="491"/>
    </row>
    <row r="944" s="476" customFormat="1" ht="14.25" spans="1:2">
      <c r="A944" s="489" t="s">
        <v>125</v>
      </c>
      <c r="B944" s="491"/>
    </row>
    <row r="945" s="476" customFormat="1" ht="14.25" spans="1:2">
      <c r="A945" s="489" t="s">
        <v>809</v>
      </c>
      <c r="B945" s="491"/>
    </row>
    <row r="946" s="476" customFormat="1" ht="14.25" spans="1:2">
      <c r="A946" s="489" t="s">
        <v>819</v>
      </c>
      <c r="B946" s="491"/>
    </row>
    <row r="947" s="476" customFormat="1" ht="14.25" spans="1:2">
      <c r="A947" s="489" t="s">
        <v>820</v>
      </c>
      <c r="B947" s="491"/>
    </row>
    <row r="948" s="476" customFormat="1" ht="14.25" spans="1:2">
      <c r="A948" s="489" t="s">
        <v>821</v>
      </c>
      <c r="B948" s="490">
        <v>0</v>
      </c>
    </row>
    <row r="949" s="476" customFormat="1" ht="14.25" spans="1:2">
      <c r="A949" s="489" t="s">
        <v>822</v>
      </c>
      <c r="B949" s="491"/>
    </row>
    <row r="950" s="476" customFormat="1" ht="14.25" spans="1:2">
      <c r="A950" s="489" t="s">
        <v>823</v>
      </c>
      <c r="B950" s="491"/>
    </row>
    <row r="951" s="476" customFormat="1" ht="14.25" spans="1:2">
      <c r="A951" s="489" t="s">
        <v>824</v>
      </c>
      <c r="B951" s="491"/>
    </row>
    <row r="952" s="476" customFormat="1" ht="14.25" spans="1:2">
      <c r="A952" s="489" t="s">
        <v>825</v>
      </c>
      <c r="B952" s="491"/>
    </row>
    <row r="953" s="476" customFormat="1" ht="14.25" spans="1:2">
      <c r="A953" s="489" t="s">
        <v>826</v>
      </c>
      <c r="B953" s="490">
        <v>0</v>
      </c>
    </row>
    <row r="954" s="476" customFormat="1" ht="14.25" spans="1:2">
      <c r="A954" s="489" t="s">
        <v>827</v>
      </c>
      <c r="B954" s="491"/>
    </row>
    <row r="955" s="476" customFormat="1" ht="14.25" spans="1:2">
      <c r="A955" s="489" t="s">
        <v>828</v>
      </c>
      <c r="B955" s="491"/>
    </row>
    <row r="956" s="476" customFormat="1" ht="14.25" spans="1:2">
      <c r="A956" s="489" t="s">
        <v>53</v>
      </c>
      <c r="B956" s="490"/>
    </row>
    <row r="957" s="476" customFormat="1" ht="14.25" spans="1:2">
      <c r="A957" s="489" t="s">
        <v>829</v>
      </c>
      <c r="B957" s="490"/>
    </row>
    <row r="958" s="476" customFormat="1" ht="14.25" spans="1:2">
      <c r="A958" s="489" t="s">
        <v>123</v>
      </c>
      <c r="B958" s="491"/>
    </row>
    <row r="959" s="476" customFormat="1" ht="14.25" spans="1:2">
      <c r="A959" s="489" t="s">
        <v>124</v>
      </c>
      <c r="B959" s="491"/>
    </row>
    <row r="960" s="476" customFormat="1" ht="14.25" spans="1:2">
      <c r="A960" s="489" t="s">
        <v>125</v>
      </c>
      <c r="B960" s="491"/>
    </row>
    <row r="961" s="476" customFormat="1" ht="14.25" spans="1:2">
      <c r="A961" s="489" t="s">
        <v>830</v>
      </c>
      <c r="B961" s="491"/>
    </row>
    <row r="962" s="476" customFormat="1" ht="14.25" spans="1:2">
      <c r="A962" s="489" t="s">
        <v>831</v>
      </c>
      <c r="B962" s="491"/>
    </row>
    <row r="963" s="476" customFormat="1" ht="14.25" spans="1:2">
      <c r="A963" s="489" t="s">
        <v>832</v>
      </c>
      <c r="B963" s="491"/>
    </row>
    <row r="964" s="476" customFormat="1" ht="14.25" spans="1:2">
      <c r="A964" s="489" t="s">
        <v>833</v>
      </c>
      <c r="B964" s="491"/>
    </row>
    <row r="965" s="476" customFormat="1" ht="14.25" spans="1:2">
      <c r="A965" s="489" t="s">
        <v>834</v>
      </c>
      <c r="B965" s="491"/>
    </row>
    <row r="966" s="476" customFormat="1" ht="14.25" spans="1:2">
      <c r="A966" s="489" t="s">
        <v>835</v>
      </c>
      <c r="B966" s="491"/>
    </row>
    <row r="967" s="476" customFormat="1" ht="14.25" spans="1:2">
      <c r="A967" s="489" t="s">
        <v>836</v>
      </c>
      <c r="B967" s="490">
        <v>0</v>
      </c>
    </row>
    <row r="968" s="476" customFormat="1" ht="14.25" spans="1:2">
      <c r="A968" s="489" t="s">
        <v>123</v>
      </c>
      <c r="B968" s="491"/>
    </row>
    <row r="969" s="476" customFormat="1" ht="14.25" spans="1:2">
      <c r="A969" s="489" t="s">
        <v>124</v>
      </c>
      <c r="B969" s="491"/>
    </row>
    <row r="970" s="476" customFormat="1" ht="14.25" spans="1:2">
      <c r="A970" s="489" t="s">
        <v>125</v>
      </c>
      <c r="B970" s="491"/>
    </row>
    <row r="971" s="476" customFormat="1" ht="14.25" spans="1:2">
      <c r="A971" s="489" t="s">
        <v>837</v>
      </c>
      <c r="B971" s="491"/>
    </row>
    <row r="972" s="476" customFormat="1" ht="14.25" spans="1:2">
      <c r="A972" s="489" t="s">
        <v>838</v>
      </c>
      <c r="B972" s="491"/>
    </row>
    <row r="973" s="476" customFormat="1" ht="14.25" spans="1:2">
      <c r="A973" s="489" t="s">
        <v>839</v>
      </c>
      <c r="B973" s="491"/>
    </row>
    <row r="974" s="476" customFormat="1" ht="14.25" spans="1:2">
      <c r="A974" s="489" t="s">
        <v>840</v>
      </c>
      <c r="B974" s="491"/>
    </row>
    <row r="975" s="476" customFormat="1" ht="14.25" spans="1:2">
      <c r="A975" s="489" t="s">
        <v>841</v>
      </c>
      <c r="B975" s="491"/>
    </row>
    <row r="976" s="476" customFormat="1" ht="14.25" spans="1:2">
      <c r="A976" s="489" t="s">
        <v>842</v>
      </c>
      <c r="B976" s="491"/>
    </row>
    <row r="977" s="476" customFormat="1" ht="14.25" spans="1:2">
      <c r="A977" s="489" t="s">
        <v>843</v>
      </c>
      <c r="B977" s="491"/>
    </row>
    <row r="978" s="476" customFormat="1" ht="14.25" spans="1:2">
      <c r="A978" s="489" t="s">
        <v>844</v>
      </c>
      <c r="B978" s="491"/>
    </row>
    <row r="979" s="476" customFormat="1" ht="14.25" spans="1:2">
      <c r="A979" s="489" t="s">
        <v>845</v>
      </c>
      <c r="B979" s="491"/>
    </row>
    <row r="980" s="476" customFormat="1" ht="14.25" spans="1:2">
      <c r="A980" s="489" t="s">
        <v>846</v>
      </c>
      <c r="B980" s="491"/>
    </row>
    <row r="981" s="476" customFormat="1" ht="14.25" spans="1:2">
      <c r="A981" s="489" t="s">
        <v>847</v>
      </c>
      <c r="B981" s="491"/>
    </row>
    <row r="982" s="476" customFormat="1" ht="14.25" spans="1:2">
      <c r="A982" s="489" t="s">
        <v>848</v>
      </c>
      <c r="B982" s="491"/>
    </row>
    <row r="983" s="476" customFormat="1" ht="14.25" spans="1:2">
      <c r="A983" s="489" t="s">
        <v>849</v>
      </c>
      <c r="B983" s="490">
        <v>0</v>
      </c>
    </row>
    <row r="984" s="476" customFormat="1" ht="14.25" spans="1:2">
      <c r="A984" s="489" t="s">
        <v>123</v>
      </c>
      <c r="B984" s="491"/>
    </row>
    <row r="985" s="476" customFormat="1" ht="14.25" spans="1:2">
      <c r="A985" s="489" t="s">
        <v>124</v>
      </c>
      <c r="B985" s="491"/>
    </row>
    <row r="986" s="476" customFormat="1" ht="14.25" spans="1:2">
      <c r="A986" s="489" t="s">
        <v>125</v>
      </c>
      <c r="B986" s="491"/>
    </row>
    <row r="987" s="476" customFormat="1" ht="14.25" spans="1:2">
      <c r="A987" s="489" t="s">
        <v>850</v>
      </c>
      <c r="B987" s="491"/>
    </row>
    <row r="988" s="476" customFormat="1" ht="14.25" spans="1:2">
      <c r="A988" s="489" t="s">
        <v>851</v>
      </c>
      <c r="B988" s="490">
        <v>0</v>
      </c>
    </row>
    <row r="989" s="476" customFormat="1" ht="14.25" spans="1:2">
      <c r="A989" s="489" t="s">
        <v>123</v>
      </c>
      <c r="B989" s="491"/>
    </row>
    <row r="990" s="476" customFormat="1" ht="14.25" spans="1:2">
      <c r="A990" s="489" t="s">
        <v>124</v>
      </c>
      <c r="B990" s="491"/>
    </row>
    <row r="991" s="476" customFormat="1" ht="14.25" spans="1:2">
      <c r="A991" s="489" t="s">
        <v>125</v>
      </c>
      <c r="B991" s="491"/>
    </row>
    <row r="992" s="476" customFormat="1" ht="14.25" spans="1:2">
      <c r="A992" s="489" t="s">
        <v>852</v>
      </c>
      <c r="B992" s="491"/>
    </row>
    <row r="993" s="476" customFormat="1" ht="14.25" spans="1:2">
      <c r="A993" s="489" t="s">
        <v>853</v>
      </c>
      <c r="B993" s="491"/>
    </row>
    <row r="994" s="476" customFormat="1" ht="14.25" spans="1:2">
      <c r="A994" s="489" t="s">
        <v>854</v>
      </c>
      <c r="B994" s="491"/>
    </row>
    <row r="995" s="476" customFormat="1" ht="14.25" spans="1:2">
      <c r="A995" s="489" t="s">
        <v>855</v>
      </c>
      <c r="B995" s="491"/>
    </row>
    <row r="996" s="476" customFormat="1" ht="14.25" spans="1:2">
      <c r="A996" s="489" t="s">
        <v>856</v>
      </c>
      <c r="B996" s="491"/>
    </row>
    <row r="997" s="476" customFormat="1" ht="14.25" spans="1:2">
      <c r="A997" s="489" t="s">
        <v>132</v>
      </c>
      <c r="B997" s="491"/>
    </row>
    <row r="998" s="476" customFormat="1" ht="14.25" spans="1:2">
      <c r="A998" s="489" t="s">
        <v>857</v>
      </c>
      <c r="B998" s="491"/>
    </row>
    <row r="999" s="476" customFormat="1" ht="14.25" spans="1:2">
      <c r="A999" s="489" t="s">
        <v>858</v>
      </c>
      <c r="B999" s="490">
        <v>0</v>
      </c>
    </row>
    <row r="1000" s="476" customFormat="1" ht="14.25" spans="1:2">
      <c r="A1000" s="489" t="s">
        <v>123</v>
      </c>
      <c r="B1000" s="491"/>
    </row>
    <row r="1001" s="476" customFormat="1" ht="14.25" spans="1:2">
      <c r="A1001" s="489" t="s">
        <v>124</v>
      </c>
      <c r="B1001" s="491"/>
    </row>
    <row r="1002" s="476" customFormat="1" ht="14.25" spans="1:2">
      <c r="A1002" s="489" t="s">
        <v>125</v>
      </c>
      <c r="B1002" s="491"/>
    </row>
    <row r="1003" s="476" customFormat="1" ht="14.25" spans="1:2">
      <c r="A1003" s="489" t="s">
        <v>859</v>
      </c>
      <c r="B1003" s="491"/>
    </row>
    <row r="1004" s="476" customFormat="1" ht="14.25" spans="1:2">
      <c r="A1004" s="489" t="s">
        <v>860</v>
      </c>
      <c r="B1004" s="491"/>
    </row>
    <row r="1005" s="476" customFormat="1" ht="14.25" spans="1:2">
      <c r="A1005" s="489" t="s">
        <v>861</v>
      </c>
      <c r="B1005" s="491"/>
    </row>
    <row r="1006" s="476" customFormat="1" ht="14.25" spans="1:2">
      <c r="A1006" s="489" t="s">
        <v>862</v>
      </c>
      <c r="B1006" s="490">
        <v>0</v>
      </c>
    </row>
    <row r="1007" s="476" customFormat="1" ht="14.25" spans="1:2">
      <c r="A1007" s="489" t="s">
        <v>123</v>
      </c>
      <c r="B1007" s="491"/>
    </row>
    <row r="1008" s="476" customFormat="1" ht="14.25" spans="1:2">
      <c r="A1008" s="489" t="s">
        <v>124</v>
      </c>
      <c r="B1008" s="491"/>
    </row>
    <row r="1009" s="476" customFormat="1" ht="14.25" spans="1:2">
      <c r="A1009" s="489" t="s">
        <v>125</v>
      </c>
      <c r="B1009" s="491"/>
    </row>
    <row r="1010" s="476" customFormat="1" ht="14.25" spans="1:2">
      <c r="A1010" s="489" t="s">
        <v>863</v>
      </c>
      <c r="B1010" s="491"/>
    </row>
    <row r="1011" s="476" customFormat="1" ht="14.25" spans="1:2">
      <c r="A1011" s="489" t="s">
        <v>864</v>
      </c>
      <c r="B1011" s="491"/>
    </row>
    <row r="1012" s="476" customFormat="1" ht="14.25" spans="1:2">
      <c r="A1012" s="489" t="s">
        <v>865</v>
      </c>
      <c r="B1012" s="491"/>
    </row>
    <row r="1013" s="476" customFormat="1" ht="14.25" spans="1:2">
      <c r="A1013" s="489" t="s">
        <v>866</v>
      </c>
      <c r="B1013" s="491"/>
    </row>
    <row r="1014" s="476" customFormat="1" ht="14.25" spans="1:2">
      <c r="A1014" s="489" t="s">
        <v>867</v>
      </c>
      <c r="B1014" s="490">
        <v>0</v>
      </c>
    </row>
    <row r="1015" s="476" customFormat="1" ht="14.25" spans="1:2">
      <c r="A1015" s="489" t="s">
        <v>868</v>
      </c>
      <c r="B1015" s="491"/>
    </row>
    <row r="1016" s="476" customFormat="1" ht="14.25" spans="1:2">
      <c r="A1016" s="489" t="s">
        <v>869</v>
      </c>
      <c r="B1016" s="491"/>
    </row>
    <row r="1017" s="476" customFormat="1" ht="14.25" spans="1:2">
      <c r="A1017" s="489" t="s">
        <v>870</v>
      </c>
      <c r="B1017" s="491"/>
    </row>
    <row r="1018" s="476" customFormat="1" ht="14.25" spans="1:2">
      <c r="A1018" s="489" t="s">
        <v>871</v>
      </c>
      <c r="B1018" s="491"/>
    </row>
    <row r="1019" s="476" customFormat="1" ht="14.25" spans="1:2">
      <c r="A1019" s="489" t="s">
        <v>872</v>
      </c>
      <c r="B1019" s="491"/>
    </row>
    <row r="1020" s="476" customFormat="1" ht="14.25" spans="1:2">
      <c r="A1020" s="489" t="s">
        <v>54</v>
      </c>
      <c r="B1020" s="490">
        <v>0</v>
      </c>
    </row>
    <row r="1021" s="476" customFormat="1" ht="14.25" spans="1:2">
      <c r="A1021" s="489" t="s">
        <v>873</v>
      </c>
      <c r="B1021" s="490">
        <v>0</v>
      </c>
    </row>
    <row r="1022" s="476" customFormat="1" ht="14.25" spans="1:2">
      <c r="A1022" s="489" t="s">
        <v>123</v>
      </c>
      <c r="B1022" s="491"/>
    </row>
    <row r="1023" s="476" customFormat="1" ht="14.25" spans="1:2">
      <c r="A1023" s="489" t="s">
        <v>124</v>
      </c>
      <c r="B1023" s="491"/>
    </row>
    <row r="1024" s="476" customFormat="1" ht="14.25" spans="1:2">
      <c r="A1024" s="489" t="s">
        <v>125</v>
      </c>
      <c r="B1024" s="491"/>
    </row>
    <row r="1025" s="476" customFormat="1" ht="14.25" spans="1:2">
      <c r="A1025" s="489" t="s">
        <v>874</v>
      </c>
      <c r="B1025" s="491"/>
    </row>
    <row r="1026" s="476" customFormat="1" ht="14.25" spans="1:2">
      <c r="A1026" s="489" t="s">
        <v>875</v>
      </c>
      <c r="B1026" s="491"/>
    </row>
    <row r="1027" s="476" customFormat="1" ht="14.25" spans="1:2">
      <c r="A1027" s="489" t="s">
        <v>876</v>
      </c>
      <c r="B1027" s="491"/>
    </row>
    <row r="1028" s="476" customFormat="1" ht="14.25" spans="1:2">
      <c r="A1028" s="489" t="s">
        <v>877</v>
      </c>
      <c r="B1028" s="491"/>
    </row>
    <row r="1029" s="476" customFormat="1" ht="14.25" spans="1:2">
      <c r="A1029" s="489" t="s">
        <v>132</v>
      </c>
      <c r="B1029" s="491"/>
    </row>
    <row r="1030" s="476" customFormat="1" ht="14.25" spans="1:2">
      <c r="A1030" s="489" t="s">
        <v>878</v>
      </c>
      <c r="B1030" s="491"/>
    </row>
    <row r="1031" s="476" customFormat="1" ht="14.25" spans="1:2">
      <c r="A1031" s="489" t="s">
        <v>879</v>
      </c>
      <c r="B1031" s="490">
        <v>0</v>
      </c>
    </row>
    <row r="1032" s="476" customFormat="1" ht="14.25" spans="1:2">
      <c r="A1032" s="489" t="s">
        <v>123</v>
      </c>
      <c r="B1032" s="491"/>
    </row>
    <row r="1033" s="476" customFormat="1" ht="14.25" spans="1:2">
      <c r="A1033" s="489" t="s">
        <v>124</v>
      </c>
      <c r="B1033" s="491"/>
    </row>
    <row r="1034" s="476" customFormat="1" ht="14.25" spans="1:2">
      <c r="A1034" s="489" t="s">
        <v>125</v>
      </c>
      <c r="B1034" s="491"/>
    </row>
    <row r="1035" s="476" customFormat="1" ht="14.25" spans="1:2">
      <c r="A1035" s="489" t="s">
        <v>880</v>
      </c>
      <c r="B1035" s="491"/>
    </row>
    <row r="1036" s="476" customFormat="1" ht="14.25" spans="1:2">
      <c r="A1036" s="489" t="s">
        <v>881</v>
      </c>
      <c r="B1036" s="491"/>
    </row>
    <row r="1037" s="476" customFormat="1" ht="14.25" spans="1:2">
      <c r="A1037" s="489" t="s">
        <v>882</v>
      </c>
      <c r="B1037" s="490">
        <v>0</v>
      </c>
    </row>
    <row r="1038" s="476" customFormat="1" ht="14.25" spans="1:2">
      <c r="A1038" s="489" t="s">
        <v>883</v>
      </c>
      <c r="B1038" s="491"/>
    </row>
    <row r="1039" s="476" customFormat="1" ht="14.25" spans="1:2">
      <c r="A1039" s="489" t="s">
        <v>884</v>
      </c>
      <c r="B1039" s="491"/>
    </row>
    <row r="1040" s="476" customFormat="1" ht="14.25" spans="1:2">
      <c r="A1040" s="489" t="s">
        <v>55</v>
      </c>
      <c r="B1040" s="490">
        <v>0</v>
      </c>
    </row>
    <row r="1041" s="476" customFormat="1" ht="14.25" spans="1:2">
      <c r="A1041" s="489" t="s">
        <v>885</v>
      </c>
      <c r="B1041" s="490">
        <v>0</v>
      </c>
    </row>
    <row r="1042" s="476" customFormat="1" ht="14.25" spans="1:2">
      <c r="A1042" s="489" t="s">
        <v>123</v>
      </c>
      <c r="B1042" s="491"/>
    </row>
    <row r="1043" s="476" customFormat="1" ht="14.25" spans="1:2">
      <c r="A1043" s="489" t="s">
        <v>124</v>
      </c>
      <c r="B1043" s="491"/>
    </row>
    <row r="1044" s="476" customFormat="1" ht="14.25" spans="1:2">
      <c r="A1044" s="489" t="s">
        <v>125</v>
      </c>
      <c r="B1044" s="491"/>
    </row>
    <row r="1045" s="476" customFormat="1" ht="14.25" spans="1:2">
      <c r="A1045" s="489" t="s">
        <v>886</v>
      </c>
      <c r="B1045" s="491"/>
    </row>
    <row r="1046" s="476" customFormat="1" ht="14.25" spans="1:2">
      <c r="A1046" s="489" t="s">
        <v>132</v>
      </c>
      <c r="B1046" s="491"/>
    </row>
    <row r="1047" s="476" customFormat="1" ht="14.25" spans="1:2">
      <c r="A1047" s="489" t="s">
        <v>887</v>
      </c>
      <c r="B1047" s="491"/>
    </row>
    <row r="1048" s="476" customFormat="1" ht="14.25" spans="1:2">
      <c r="A1048" s="489" t="s">
        <v>888</v>
      </c>
      <c r="B1048" s="490">
        <v>0</v>
      </c>
    </row>
    <row r="1049" s="476" customFormat="1" ht="14.25" spans="1:2">
      <c r="A1049" s="489" t="s">
        <v>889</v>
      </c>
      <c r="B1049" s="491"/>
    </row>
    <row r="1050" s="476" customFormat="1" ht="14.25" spans="1:2">
      <c r="A1050" s="489" t="s">
        <v>890</v>
      </c>
      <c r="B1050" s="491"/>
    </row>
    <row r="1051" s="476" customFormat="1" ht="14.25" spans="1:2">
      <c r="A1051" s="489" t="s">
        <v>891</v>
      </c>
      <c r="B1051" s="491"/>
    </row>
    <row r="1052" s="476" customFormat="1" ht="14.25" spans="1:2">
      <c r="A1052" s="489" t="s">
        <v>892</v>
      </c>
      <c r="B1052" s="491"/>
    </row>
    <row r="1053" s="476" customFormat="1" ht="14.25" spans="1:2">
      <c r="A1053" s="489" t="s">
        <v>893</v>
      </c>
      <c r="B1053" s="491"/>
    </row>
    <row r="1054" s="476" customFormat="1" ht="14.25" spans="1:2">
      <c r="A1054" s="489" t="s">
        <v>894</v>
      </c>
      <c r="B1054" s="491"/>
    </row>
    <row r="1055" s="476" customFormat="1" ht="14.25" spans="1:2">
      <c r="A1055" s="489" t="s">
        <v>895</v>
      </c>
      <c r="B1055" s="491"/>
    </row>
    <row r="1056" s="476" customFormat="1" ht="14.25" spans="1:2">
      <c r="A1056" s="489" t="s">
        <v>896</v>
      </c>
      <c r="B1056" s="491"/>
    </row>
    <row r="1057" s="476" customFormat="1" ht="14.25" spans="1:2">
      <c r="A1057" s="489" t="s">
        <v>897</v>
      </c>
      <c r="B1057" s="491"/>
    </row>
    <row r="1058" s="476" customFormat="1" ht="14.25" spans="1:2">
      <c r="A1058" s="489" t="s">
        <v>898</v>
      </c>
      <c r="B1058" s="490">
        <v>0</v>
      </c>
    </row>
    <row r="1059" s="476" customFormat="1" ht="14.25" spans="1:2">
      <c r="A1059" s="489" t="s">
        <v>899</v>
      </c>
      <c r="B1059" s="491"/>
    </row>
    <row r="1060" s="476" customFormat="1" ht="14.25" spans="1:2">
      <c r="A1060" s="489" t="s">
        <v>900</v>
      </c>
      <c r="B1060" s="491"/>
    </row>
    <row r="1061" s="476" customFormat="1" ht="14.25" spans="1:2">
      <c r="A1061" s="489" t="s">
        <v>901</v>
      </c>
      <c r="B1061" s="491"/>
    </row>
    <row r="1062" s="476" customFormat="1" ht="14.25" spans="1:2">
      <c r="A1062" s="489" t="s">
        <v>902</v>
      </c>
      <c r="B1062" s="491"/>
    </row>
    <row r="1063" s="476" customFormat="1" ht="14.25" spans="1:2">
      <c r="A1063" s="489" t="s">
        <v>903</v>
      </c>
      <c r="B1063" s="491"/>
    </row>
    <row r="1064" s="476" customFormat="1" ht="14.25" spans="1:2">
      <c r="A1064" s="489" t="s">
        <v>904</v>
      </c>
      <c r="B1064" s="490">
        <v>0</v>
      </c>
    </row>
    <row r="1065" s="476" customFormat="1" ht="14.25" spans="1:2">
      <c r="A1065" s="489" t="s">
        <v>905</v>
      </c>
      <c r="B1065" s="491"/>
    </row>
    <row r="1066" s="476" customFormat="1" ht="14.25" spans="1:2">
      <c r="A1066" s="489" t="s">
        <v>906</v>
      </c>
      <c r="B1066" s="491"/>
    </row>
    <row r="1067" s="476" customFormat="1" ht="14.25" spans="1:2">
      <c r="A1067" s="489" t="s">
        <v>907</v>
      </c>
      <c r="B1067" s="490">
        <v>0</v>
      </c>
    </row>
    <row r="1068" s="476" customFormat="1" ht="14.25" spans="1:2">
      <c r="A1068" s="489" t="s">
        <v>908</v>
      </c>
      <c r="B1068" s="491"/>
    </row>
    <row r="1069" s="476" customFormat="1" ht="14.25" spans="1:2">
      <c r="A1069" s="489" t="s">
        <v>909</v>
      </c>
      <c r="B1069" s="491"/>
    </row>
    <row r="1070" s="476" customFormat="1" ht="14.25" spans="1:2">
      <c r="A1070" s="489" t="s">
        <v>56</v>
      </c>
      <c r="B1070" s="490">
        <v>0</v>
      </c>
    </row>
    <row r="1071" s="476" customFormat="1" ht="14.25" spans="1:2">
      <c r="A1071" s="489" t="s">
        <v>910</v>
      </c>
      <c r="B1071" s="491"/>
    </row>
    <row r="1072" s="476" customFormat="1" ht="14.25" spans="1:2">
      <c r="A1072" s="489" t="s">
        <v>911</v>
      </c>
      <c r="B1072" s="491"/>
    </row>
    <row r="1073" s="476" customFormat="1" ht="14.25" spans="1:2">
      <c r="A1073" s="489" t="s">
        <v>912</v>
      </c>
      <c r="B1073" s="491"/>
    </row>
    <row r="1074" s="476" customFormat="1" ht="14.25" spans="1:2">
      <c r="A1074" s="489" t="s">
        <v>913</v>
      </c>
      <c r="B1074" s="491"/>
    </row>
    <row r="1075" s="476" customFormat="1" ht="14.25" spans="1:2">
      <c r="A1075" s="489" t="s">
        <v>914</v>
      </c>
      <c r="B1075" s="491"/>
    </row>
    <row r="1076" s="476" customFormat="1" ht="14.25" spans="1:2">
      <c r="A1076" s="489" t="s">
        <v>695</v>
      </c>
      <c r="B1076" s="491"/>
    </row>
    <row r="1077" s="476" customFormat="1" ht="14.25" spans="1:2">
      <c r="A1077" s="489" t="s">
        <v>915</v>
      </c>
      <c r="B1077" s="491"/>
    </row>
    <row r="1078" s="476" customFormat="1" ht="14.25" spans="1:2">
      <c r="A1078" s="489" t="s">
        <v>916</v>
      </c>
      <c r="B1078" s="491"/>
    </row>
    <row r="1079" s="476" customFormat="1" ht="14.25" spans="1:2">
      <c r="A1079" s="489" t="s">
        <v>917</v>
      </c>
      <c r="B1079" s="491"/>
    </row>
    <row r="1080" s="476" customFormat="1" ht="14.25" spans="1:2">
      <c r="A1080" s="485" t="s">
        <v>57</v>
      </c>
      <c r="B1080" s="492" t="s">
        <v>918</v>
      </c>
    </row>
    <row r="1081" s="476" customFormat="1" ht="14.25" spans="1:2">
      <c r="A1081" s="489" t="s">
        <v>919</v>
      </c>
      <c r="B1081" s="490">
        <v>369</v>
      </c>
    </row>
    <row r="1082" s="476" customFormat="1" ht="14.25" spans="1:2">
      <c r="A1082" s="489" t="s">
        <v>123</v>
      </c>
      <c r="B1082" s="490">
        <v>163</v>
      </c>
    </row>
    <row r="1083" s="476" customFormat="1" ht="14.25" spans="1:2">
      <c r="A1083" s="489" t="s">
        <v>124</v>
      </c>
      <c r="B1083" s="490"/>
    </row>
    <row r="1084" s="476" customFormat="1" ht="14.25" spans="1:2">
      <c r="A1084" s="489" t="s">
        <v>125</v>
      </c>
      <c r="B1084" s="491">
        <v>206</v>
      </c>
    </row>
    <row r="1085" s="476" customFormat="1" ht="14.25" spans="1:2">
      <c r="A1085" s="489" t="s">
        <v>920</v>
      </c>
      <c r="B1085" s="491"/>
    </row>
    <row r="1086" s="476" customFormat="1" ht="14.25" spans="1:2">
      <c r="A1086" s="489" t="s">
        <v>921</v>
      </c>
      <c r="B1086" s="491"/>
    </row>
    <row r="1087" s="476" customFormat="1" ht="14.25" spans="1:2">
      <c r="A1087" s="489" t="s">
        <v>922</v>
      </c>
      <c r="B1087" s="491"/>
    </row>
    <row r="1088" s="476" customFormat="1" ht="14.25" spans="1:2">
      <c r="A1088" s="489" t="s">
        <v>923</v>
      </c>
      <c r="B1088" s="491"/>
    </row>
    <row r="1089" s="476" customFormat="1" ht="14.25" spans="1:2">
      <c r="A1089" s="489" t="s">
        <v>924</v>
      </c>
      <c r="B1089" s="491"/>
    </row>
    <row r="1090" s="476" customFormat="1" ht="14.25" spans="1:2">
      <c r="A1090" s="489" t="s">
        <v>925</v>
      </c>
      <c r="B1090" s="491"/>
    </row>
    <row r="1091" s="476" customFormat="1" ht="14.25" spans="1:2">
      <c r="A1091" s="489" t="s">
        <v>926</v>
      </c>
      <c r="B1091" s="491"/>
    </row>
    <row r="1092" s="476" customFormat="1" ht="14.25" spans="1:2">
      <c r="A1092" s="489" t="s">
        <v>927</v>
      </c>
      <c r="B1092" s="491"/>
    </row>
    <row r="1093" s="476" customFormat="1" ht="14.25" spans="1:2">
      <c r="A1093" s="489" t="s">
        <v>928</v>
      </c>
      <c r="B1093" s="491"/>
    </row>
    <row r="1094" s="476" customFormat="1" ht="14.25" spans="1:2">
      <c r="A1094" s="489" t="s">
        <v>929</v>
      </c>
      <c r="B1094" s="491"/>
    </row>
    <row r="1095" s="476" customFormat="1" ht="14.25" spans="1:2">
      <c r="A1095" s="489" t="s">
        <v>930</v>
      </c>
      <c r="B1095" s="491"/>
    </row>
    <row r="1096" s="476" customFormat="1" ht="14.25" spans="1:2">
      <c r="A1096" s="489" t="s">
        <v>931</v>
      </c>
      <c r="B1096" s="491"/>
    </row>
    <row r="1097" s="476" customFormat="1" ht="14.25" spans="1:2">
      <c r="A1097" s="489" t="s">
        <v>932</v>
      </c>
      <c r="B1097" s="491"/>
    </row>
    <row r="1098" s="476" customFormat="1" ht="14.25" spans="1:2">
      <c r="A1098" s="489" t="s">
        <v>933</v>
      </c>
      <c r="B1098" s="491"/>
    </row>
    <row r="1099" s="476" customFormat="1" ht="14.25" spans="1:2">
      <c r="A1099" s="489" t="s">
        <v>934</v>
      </c>
      <c r="B1099" s="491"/>
    </row>
    <row r="1100" s="476" customFormat="1" ht="14.25" spans="1:2">
      <c r="A1100" s="489" t="s">
        <v>935</v>
      </c>
      <c r="B1100" s="491"/>
    </row>
    <row r="1101" s="476" customFormat="1" ht="14.25" spans="1:2">
      <c r="A1101" s="489" t="s">
        <v>936</v>
      </c>
      <c r="B1101" s="491"/>
    </row>
    <row r="1102" s="476" customFormat="1" ht="14.25" spans="1:2">
      <c r="A1102" s="489" t="s">
        <v>937</v>
      </c>
      <c r="B1102" s="491"/>
    </row>
    <row r="1103" s="476" customFormat="1" ht="14.25" spans="1:2">
      <c r="A1103" s="489" t="s">
        <v>938</v>
      </c>
      <c r="B1103" s="491"/>
    </row>
    <row r="1104" s="476" customFormat="1" ht="14.25" spans="1:2">
      <c r="A1104" s="489" t="s">
        <v>939</v>
      </c>
      <c r="B1104" s="491"/>
    </row>
    <row r="1105" s="476" customFormat="1" ht="14.25" spans="1:2">
      <c r="A1105" s="489" t="s">
        <v>940</v>
      </c>
      <c r="B1105" s="491"/>
    </row>
    <row r="1106" s="476" customFormat="1" ht="14.25" spans="1:2">
      <c r="A1106" s="489" t="s">
        <v>132</v>
      </c>
      <c r="B1106" s="490"/>
    </row>
    <row r="1107" s="476" customFormat="1" ht="14.25" spans="1:2">
      <c r="A1107" s="489" t="s">
        <v>941</v>
      </c>
      <c r="B1107" s="491"/>
    </row>
    <row r="1108" s="476" customFormat="1" ht="14.25" spans="1:2">
      <c r="A1108" s="489" t="s">
        <v>942</v>
      </c>
      <c r="B1108" s="490">
        <v>2</v>
      </c>
    </row>
    <row r="1109" s="476" customFormat="1" ht="14.25" spans="1:2">
      <c r="A1109" s="489" t="s">
        <v>123</v>
      </c>
      <c r="B1109" s="491"/>
    </row>
    <row r="1110" s="476" customFormat="1" ht="14.25" spans="1:2">
      <c r="A1110" s="489" t="s">
        <v>124</v>
      </c>
      <c r="B1110" s="491"/>
    </row>
    <row r="1111" s="476" customFormat="1" ht="14.25" spans="1:2">
      <c r="A1111" s="489" t="s">
        <v>125</v>
      </c>
      <c r="B1111" s="491">
        <v>2</v>
      </c>
    </row>
    <row r="1112" s="476" customFormat="1" ht="14.25" spans="1:2">
      <c r="A1112" s="489" t="s">
        <v>943</v>
      </c>
      <c r="B1112" s="491"/>
    </row>
    <row r="1113" s="476" customFormat="1" ht="14.25" spans="1:2">
      <c r="A1113" s="489" t="s">
        <v>944</v>
      </c>
      <c r="B1113" s="491"/>
    </row>
    <row r="1114" s="476" customFormat="1" ht="14.25" spans="1:2">
      <c r="A1114" s="489" t="s">
        <v>945</v>
      </c>
      <c r="B1114" s="491"/>
    </row>
    <row r="1115" s="476" customFormat="1" ht="14.25" spans="1:2">
      <c r="A1115" s="489" t="s">
        <v>946</v>
      </c>
      <c r="B1115" s="491"/>
    </row>
    <row r="1116" s="476" customFormat="1" ht="14.25" spans="1:2">
      <c r="A1116" s="489" t="s">
        <v>947</v>
      </c>
      <c r="B1116" s="491"/>
    </row>
    <row r="1117" s="476" customFormat="1" ht="14.25" spans="1:2">
      <c r="A1117" s="489" t="s">
        <v>948</v>
      </c>
      <c r="B1117" s="491"/>
    </row>
    <row r="1118" s="476" customFormat="1" ht="14.25" spans="1:2">
      <c r="A1118" s="489" t="s">
        <v>949</v>
      </c>
      <c r="B1118" s="491"/>
    </row>
    <row r="1119" s="476" customFormat="1" ht="14.25" spans="1:2">
      <c r="A1119" s="489" t="s">
        <v>950</v>
      </c>
      <c r="B1119" s="491"/>
    </row>
    <row r="1120" s="476" customFormat="1" ht="14.25" spans="1:2">
      <c r="A1120" s="489" t="s">
        <v>951</v>
      </c>
      <c r="B1120" s="491"/>
    </row>
    <row r="1121" s="476" customFormat="1" ht="14.25" spans="1:2">
      <c r="A1121" s="489" t="s">
        <v>952</v>
      </c>
      <c r="B1121" s="491"/>
    </row>
    <row r="1122" s="476" customFormat="1" ht="14.25" spans="1:2">
      <c r="A1122" s="489" t="s">
        <v>953</v>
      </c>
      <c r="B1122" s="491"/>
    </row>
    <row r="1123" s="476" customFormat="1" ht="14.25" spans="1:2">
      <c r="A1123" s="489" t="s">
        <v>954</v>
      </c>
      <c r="B1123" s="491"/>
    </row>
    <row r="1124" s="476" customFormat="1" ht="14.25" spans="1:2">
      <c r="A1124" s="485" t="s">
        <v>58</v>
      </c>
      <c r="B1124" s="486">
        <v>2900</v>
      </c>
    </row>
    <row r="1125" s="476" customFormat="1" ht="14.25" spans="1:2">
      <c r="A1125" s="489" t="s">
        <v>955</v>
      </c>
      <c r="B1125" s="490">
        <v>0</v>
      </c>
    </row>
    <row r="1126" s="476" customFormat="1" ht="14.25" spans="1:2">
      <c r="A1126" s="489" t="s">
        <v>956</v>
      </c>
      <c r="B1126" s="491"/>
    </row>
    <row r="1127" s="476" customFormat="1" ht="14.25" spans="1:2">
      <c r="A1127" s="489" t="s">
        <v>957</v>
      </c>
      <c r="B1127" s="491"/>
    </row>
    <row r="1128" s="476" customFormat="1" ht="14.25" spans="1:2">
      <c r="A1128" s="489" t="s">
        <v>958</v>
      </c>
      <c r="B1128" s="491"/>
    </row>
    <row r="1129" s="476" customFormat="1" ht="14.25" spans="1:2">
      <c r="A1129" s="489" t="s">
        <v>959</v>
      </c>
      <c r="B1129" s="491"/>
    </row>
    <row r="1130" s="476" customFormat="1" ht="14.25" spans="1:2">
      <c r="A1130" s="489" t="s">
        <v>960</v>
      </c>
      <c r="B1130" s="491"/>
    </row>
    <row r="1131" s="476" customFormat="1" ht="14.25" spans="1:2">
      <c r="A1131" s="489" t="s">
        <v>961</v>
      </c>
      <c r="B1131" s="491"/>
    </row>
    <row r="1132" s="476" customFormat="1" ht="14.25" spans="1:2">
      <c r="A1132" s="489" t="s">
        <v>962</v>
      </c>
      <c r="B1132" s="491"/>
    </row>
    <row r="1133" s="476" customFormat="1" ht="14.25" spans="1:2">
      <c r="A1133" s="489" t="s">
        <v>963</v>
      </c>
      <c r="B1133" s="491"/>
    </row>
    <row r="1134" s="476" customFormat="1" ht="14.25" spans="1:2">
      <c r="A1134" s="489" t="s">
        <v>964</v>
      </c>
      <c r="B1134" s="491"/>
    </row>
    <row r="1135" s="476" customFormat="1" ht="14.25" spans="1:2">
      <c r="A1135" s="489" t="s">
        <v>965</v>
      </c>
      <c r="B1135" s="491"/>
    </row>
    <row r="1136" s="476" customFormat="1" ht="14.25" spans="1:2">
      <c r="A1136" s="489" t="s">
        <v>966</v>
      </c>
      <c r="B1136" s="490">
        <v>2900</v>
      </c>
    </row>
    <row r="1137" s="476" customFormat="1" ht="14.25" spans="1:2">
      <c r="A1137" s="489" t="s">
        <v>967</v>
      </c>
      <c r="B1137" s="490">
        <v>2900</v>
      </c>
    </row>
    <row r="1138" s="476" customFormat="1" ht="14.25" spans="1:2">
      <c r="A1138" s="489" t="s">
        <v>968</v>
      </c>
      <c r="B1138" s="491"/>
    </row>
    <row r="1139" s="476" customFormat="1" ht="14.25" spans="1:2">
      <c r="A1139" s="489" t="s">
        <v>969</v>
      </c>
      <c r="B1139" s="491"/>
    </row>
    <row r="1140" s="476" customFormat="1" ht="14.25" spans="1:2">
      <c r="A1140" s="489" t="s">
        <v>970</v>
      </c>
      <c r="B1140" s="490">
        <v>0</v>
      </c>
    </row>
    <row r="1141" s="476" customFormat="1" ht="14.25" spans="1:2">
      <c r="A1141" s="489" t="s">
        <v>971</v>
      </c>
      <c r="B1141" s="491"/>
    </row>
    <row r="1142" s="476" customFormat="1" ht="14.25" spans="1:2">
      <c r="A1142" s="489" t="s">
        <v>972</v>
      </c>
      <c r="B1142" s="491"/>
    </row>
    <row r="1143" s="476" customFormat="1" ht="14.25" spans="1:2">
      <c r="A1143" s="489" t="s">
        <v>973</v>
      </c>
      <c r="B1143" s="491"/>
    </row>
    <row r="1144" s="476" customFormat="1" ht="14.25" spans="1:2">
      <c r="A1144" s="489" t="s">
        <v>59</v>
      </c>
      <c r="B1144" s="490">
        <v>0</v>
      </c>
    </row>
    <row r="1145" s="476" customFormat="1" ht="14.25" spans="1:2">
      <c r="A1145" s="489" t="s">
        <v>974</v>
      </c>
      <c r="B1145" s="490">
        <v>0</v>
      </c>
    </row>
    <row r="1146" s="476" customFormat="1" ht="14.25" spans="1:2">
      <c r="A1146" s="489" t="s">
        <v>123</v>
      </c>
      <c r="B1146" s="491"/>
    </row>
    <row r="1147" s="476" customFormat="1" ht="14.25" spans="1:2">
      <c r="A1147" s="489" t="s">
        <v>124</v>
      </c>
      <c r="B1147" s="491"/>
    </row>
    <row r="1148" s="476" customFormat="1" ht="14.25" spans="1:2">
      <c r="A1148" s="489" t="s">
        <v>125</v>
      </c>
      <c r="B1148" s="491"/>
    </row>
    <row r="1149" s="476" customFormat="1" ht="14.25" spans="1:2">
      <c r="A1149" s="489" t="s">
        <v>975</v>
      </c>
      <c r="B1149" s="491"/>
    </row>
    <row r="1150" s="476" customFormat="1" ht="14.25" spans="1:2">
      <c r="A1150" s="489" t="s">
        <v>976</v>
      </c>
      <c r="B1150" s="491"/>
    </row>
    <row r="1151" s="476" customFormat="1" ht="14.25" spans="1:2">
      <c r="A1151" s="489" t="s">
        <v>977</v>
      </c>
      <c r="B1151" s="491"/>
    </row>
    <row r="1152" s="476" customFormat="1" ht="14.25" spans="1:2">
      <c r="A1152" s="489" t="s">
        <v>978</v>
      </c>
      <c r="B1152" s="491"/>
    </row>
    <row r="1153" s="476" customFormat="1" ht="14.25" spans="1:2">
      <c r="A1153" s="489" t="s">
        <v>979</v>
      </c>
      <c r="B1153" s="491"/>
    </row>
    <row r="1154" s="476" customFormat="1" ht="14.25" spans="1:2">
      <c r="A1154" s="489" t="s">
        <v>980</v>
      </c>
      <c r="B1154" s="491"/>
    </row>
    <row r="1155" s="476" customFormat="1" ht="14.25" spans="1:2">
      <c r="A1155" s="489" t="s">
        <v>981</v>
      </c>
      <c r="B1155" s="491"/>
    </row>
    <row r="1156" s="476" customFormat="1" ht="14.25" spans="1:2">
      <c r="A1156" s="489" t="s">
        <v>982</v>
      </c>
      <c r="B1156" s="491"/>
    </row>
    <row r="1157" s="476" customFormat="1" ht="14.25" spans="1:2">
      <c r="A1157" s="489" t="s">
        <v>983</v>
      </c>
      <c r="B1157" s="491"/>
    </row>
    <row r="1158" s="476" customFormat="1" ht="14.25" spans="1:2">
      <c r="A1158" s="489" t="s">
        <v>984</v>
      </c>
      <c r="B1158" s="491"/>
    </row>
    <row r="1159" s="476" customFormat="1" ht="14.25" spans="1:2">
      <c r="A1159" s="489" t="s">
        <v>985</v>
      </c>
      <c r="B1159" s="491"/>
    </row>
    <row r="1160" s="476" customFormat="1" ht="14.25" spans="1:2">
      <c r="A1160" s="489" t="s">
        <v>986</v>
      </c>
      <c r="B1160" s="491"/>
    </row>
    <row r="1161" s="476" customFormat="1" ht="14.25" spans="1:2">
      <c r="A1161" s="489" t="s">
        <v>132</v>
      </c>
      <c r="B1161" s="491"/>
    </row>
    <row r="1162" s="476" customFormat="1" ht="14.25" spans="1:2">
      <c r="A1162" s="489" t="s">
        <v>987</v>
      </c>
      <c r="B1162" s="491"/>
    </row>
    <row r="1163" s="476" customFormat="1" ht="14.25" spans="1:2">
      <c r="A1163" s="489" t="s">
        <v>988</v>
      </c>
      <c r="B1163" s="490">
        <v>0</v>
      </c>
    </row>
    <row r="1164" s="476" customFormat="1" ht="14.25" spans="1:2">
      <c r="A1164" s="489" t="s">
        <v>989</v>
      </c>
      <c r="B1164" s="491"/>
    </row>
    <row r="1165" s="476" customFormat="1" ht="14.25" spans="1:2">
      <c r="A1165" s="489" t="s">
        <v>990</v>
      </c>
      <c r="B1165" s="491"/>
    </row>
    <row r="1166" s="476" customFormat="1" ht="14.25" spans="1:2">
      <c r="A1166" s="489" t="s">
        <v>991</v>
      </c>
      <c r="B1166" s="491"/>
    </row>
    <row r="1167" s="476" customFormat="1" ht="14.25" spans="1:2">
      <c r="A1167" s="489" t="s">
        <v>992</v>
      </c>
      <c r="B1167" s="491"/>
    </row>
    <row r="1168" s="476" customFormat="1" ht="14.25" spans="1:2">
      <c r="A1168" s="489" t="s">
        <v>993</v>
      </c>
      <c r="B1168" s="491"/>
    </row>
    <row r="1169" s="476" customFormat="1" ht="14.25" spans="1:2">
      <c r="A1169" s="489" t="s">
        <v>994</v>
      </c>
      <c r="B1169" s="490">
        <v>0</v>
      </c>
    </row>
    <row r="1170" s="476" customFormat="1" ht="14.25" spans="1:2">
      <c r="A1170" s="489" t="s">
        <v>995</v>
      </c>
      <c r="B1170" s="491"/>
    </row>
    <row r="1171" s="476" customFormat="1" ht="14.25" spans="1:2">
      <c r="A1171" s="489" t="s">
        <v>996</v>
      </c>
      <c r="B1171" s="491"/>
    </row>
    <row r="1172" s="476" customFormat="1" ht="14.25" spans="1:2">
      <c r="A1172" s="489" t="s">
        <v>997</v>
      </c>
      <c r="B1172" s="491"/>
    </row>
    <row r="1173" s="476" customFormat="1" ht="14.25" spans="1:2">
      <c r="A1173" s="489" t="s">
        <v>998</v>
      </c>
      <c r="B1173" s="491"/>
    </row>
    <row r="1174" s="476" customFormat="1" ht="14.25" spans="1:2">
      <c r="A1174" s="489" t="s">
        <v>999</v>
      </c>
      <c r="B1174" s="491"/>
    </row>
    <row r="1175" s="476" customFormat="1" ht="14.25" spans="1:2">
      <c r="A1175" s="489" t="s">
        <v>1000</v>
      </c>
      <c r="B1175" s="490">
        <v>0</v>
      </c>
    </row>
    <row r="1176" s="476" customFormat="1" ht="14.25" spans="1:2">
      <c r="A1176" s="489" t="s">
        <v>1001</v>
      </c>
      <c r="B1176" s="491"/>
    </row>
    <row r="1177" s="476" customFormat="1" ht="14.25" spans="1:2">
      <c r="A1177" s="489" t="s">
        <v>1002</v>
      </c>
      <c r="B1177" s="491"/>
    </row>
    <row r="1178" s="476" customFormat="1" ht="14.25" spans="1:2">
      <c r="A1178" s="489" t="s">
        <v>1003</v>
      </c>
      <c r="B1178" s="491"/>
    </row>
    <row r="1179" s="476" customFormat="1" ht="14.25" spans="1:2">
      <c r="A1179" s="489" t="s">
        <v>1004</v>
      </c>
      <c r="B1179" s="491"/>
    </row>
    <row r="1180" s="476" customFormat="1" ht="14.25" spans="1:2">
      <c r="A1180" s="489" t="s">
        <v>1005</v>
      </c>
      <c r="B1180" s="491"/>
    </row>
    <row r="1181" s="476" customFormat="1" ht="14.25" spans="1:2">
      <c r="A1181" s="489" t="s">
        <v>1006</v>
      </c>
      <c r="B1181" s="491"/>
    </row>
    <row r="1182" s="476" customFormat="1" ht="14.25" spans="1:2">
      <c r="A1182" s="489" t="s">
        <v>1007</v>
      </c>
      <c r="B1182" s="491"/>
    </row>
    <row r="1183" s="476" customFormat="1" ht="14.25" spans="1:2">
      <c r="A1183" s="489" t="s">
        <v>1008</v>
      </c>
      <c r="B1183" s="491"/>
    </row>
    <row r="1184" s="476" customFormat="1" ht="14.25" spans="1:2">
      <c r="A1184" s="489" t="s">
        <v>1009</v>
      </c>
      <c r="B1184" s="491"/>
    </row>
    <row r="1185" s="476" customFormat="1" ht="14.25" spans="1:2">
      <c r="A1185" s="489" t="s">
        <v>1010</v>
      </c>
      <c r="B1185" s="491"/>
    </row>
    <row r="1186" s="476" customFormat="1" ht="14.25" spans="1:2">
      <c r="A1186" s="489" t="s">
        <v>1011</v>
      </c>
      <c r="B1186" s="491"/>
    </row>
    <row r="1187" s="476" customFormat="1" ht="14.25" spans="1:2">
      <c r="A1187" s="489" t="s">
        <v>1012</v>
      </c>
      <c r="B1187" s="491"/>
    </row>
    <row r="1188" s="476" customFormat="1" ht="14.25" spans="1:2">
      <c r="A1188" s="485" t="s">
        <v>60</v>
      </c>
      <c r="B1188" s="486">
        <v>930</v>
      </c>
    </row>
    <row r="1189" s="476" customFormat="1" ht="14.25" spans="1:2">
      <c r="A1189" s="489" t="s">
        <v>1013</v>
      </c>
      <c r="B1189" s="490">
        <v>407</v>
      </c>
    </row>
    <row r="1190" s="476" customFormat="1" ht="14.25" spans="1:2">
      <c r="A1190" s="489" t="s">
        <v>123</v>
      </c>
      <c r="B1190" s="490">
        <v>347</v>
      </c>
    </row>
    <row r="1191" s="476" customFormat="1" ht="14.25" spans="1:2">
      <c r="A1191" s="489" t="s">
        <v>124</v>
      </c>
      <c r="B1191" s="490"/>
    </row>
    <row r="1192" s="476" customFormat="1" ht="14.25" spans="1:2">
      <c r="A1192" s="489" t="s">
        <v>125</v>
      </c>
      <c r="B1192" s="491"/>
    </row>
    <row r="1193" s="476" customFormat="1" ht="14.25" spans="1:2">
      <c r="A1193" s="489" t="s">
        <v>1014</v>
      </c>
      <c r="B1193" s="491"/>
    </row>
    <row r="1194" s="476" customFormat="1" ht="14.25" spans="1:2">
      <c r="A1194" s="489" t="s">
        <v>1015</v>
      </c>
      <c r="B1194" s="491"/>
    </row>
    <row r="1195" s="476" customFormat="1" ht="14.25" spans="1:2">
      <c r="A1195" s="489" t="s">
        <v>1016</v>
      </c>
      <c r="B1195" s="491"/>
    </row>
    <row r="1196" s="476" customFormat="1" ht="14.25" spans="1:2">
      <c r="A1196" s="489" t="s">
        <v>1017</v>
      </c>
      <c r="B1196" s="491"/>
    </row>
    <row r="1197" s="476" customFormat="1" ht="14.25" spans="1:2">
      <c r="A1197" s="489" t="s">
        <v>1018</v>
      </c>
      <c r="B1197" s="491"/>
    </row>
    <row r="1198" s="476" customFormat="1" ht="14.25" spans="1:2">
      <c r="A1198" s="489" t="s">
        <v>132</v>
      </c>
      <c r="B1198" s="491">
        <v>60</v>
      </c>
    </row>
    <row r="1199" s="476" customFormat="1" ht="14.25" spans="1:2">
      <c r="A1199" s="489" t="s">
        <v>1019</v>
      </c>
      <c r="B1199" s="491"/>
    </row>
    <row r="1200" s="476" customFormat="1" ht="14.25" spans="1:2">
      <c r="A1200" s="489" t="s">
        <v>1020</v>
      </c>
      <c r="B1200" s="490">
        <v>523</v>
      </c>
    </row>
    <row r="1201" s="476" customFormat="1" ht="14.25" spans="1:2">
      <c r="A1201" s="489" t="s">
        <v>123</v>
      </c>
      <c r="B1201" s="490">
        <v>247</v>
      </c>
    </row>
    <row r="1202" s="476" customFormat="1" ht="14.25" spans="1:2">
      <c r="A1202" s="489" t="s">
        <v>124</v>
      </c>
      <c r="B1202" s="491"/>
    </row>
    <row r="1203" s="476" customFormat="1" ht="14.25" spans="1:2">
      <c r="A1203" s="489" t="s">
        <v>125</v>
      </c>
      <c r="B1203" s="491"/>
    </row>
    <row r="1204" s="476" customFormat="1" ht="14.25" spans="1:2">
      <c r="A1204" s="489" t="s">
        <v>1021</v>
      </c>
      <c r="B1204" s="491"/>
    </row>
    <row r="1205" s="476" customFormat="1" ht="14.25" spans="1:2">
      <c r="A1205" s="489" t="s">
        <v>1022</v>
      </c>
      <c r="B1205" s="491">
        <v>276</v>
      </c>
    </row>
    <row r="1206" s="476" customFormat="1" ht="14.25" spans="1:2">
      <c r="A1206" s="489" t="s">
        <v>1023</v>
      </c>
      <c r="B1206" s="490">
        <v>0</v>
      </c>
    </row>
    <row r="1207" s="476" customFormat="1" ht="14.25" spans="1:2">
      <c r="A1207" s="489" t="s">
        <v>123</v>
      </c>
      <c r="B1207" s="491"/>
    </row>
    <row r="1208" s="476" customFormat="1" ht="14.25" spans="1:2">
      <c r="A1208" s="489" t="s">
        <v>124</v>
      </c>
      <c r="B1208" s="491"/>
    </row>
    <row r="1209" s="476" customFormat="1" ht="14.25" spans="1:2">
      <c r="A1209" s="489" t="s">
        <v>125</v>
      </c>
      <c r="B1209" s="491"/>
    </row>
    <row r="1210" s="476" customFormat="1" ht="14.25" spans="1:2">
      <c r="A1210" s="489" t="s">
        <v>1024</v>
      </c>
      <c r="B1210" s="491"/>
    </row>
    <row r="1211" s="476" customFormat="1" ht="14.25" spans="1:2">
      <c r="A1211" s="489" t="s">
        <v>1025</v>
      </c>
      <c r="B1211" s="491"/>
    </row>
    <row r="1212" s="476" customFormat="1" ht="14.25" spans="1:2">
      <c r="A1212" s="489" t="s">
        <v>132</v>
      </c>
      <c r="B1212" s="491"/>
    </row>
    <row r="1213" s="476" customFormat="1" ht="14.25" spans="1:2">
      <c r="A1213" s="489" t="s">
        <v>1026</v>
      </c>
      <c r="B1213" s="491"/>
    </row>
    <row r="1214" s="476" customFormat="1" ht="14.25" spans="1:2">
      <c r="A1214" s="489" t="s">
        <v>1027</v>
      </c>
      <c r="B1214" s="490">
        <v>0</v>
      </c>
    </row>
    <row r="1215" s="476" customFormat="1" ht="14.25" spans="1:2">
      <c r="A1215" s="489" t="s">
        <v>123</v>
      </c>
      <c r="B1215" s="491"/>
    </row>
    <row r="1216" s="476" customFormat="1" ht="14.25" spans="1:2">
      <c r="A1216" s="489" t="s">
        <v>124</v>
      </c>
      <c r="B1216" s="491"/>
    </row>
    <row r="1217" s="476" customFormat="1" ht="14.25" spans="1:2">
      <c r="A1217" s="489" t="s">
        <v>125</v>
      </c>
      <c r="B1217" s="491"/>
    </row>
    <row r="1218" s="476" customFormat="1" ht="14.25" spans="1:2">
      <c r="A1218" s="489" t="s">
        <v>1028</v>
      </c>
      <c r="B1218" s="491"/>
    </row>
    <row r="1219" s="476" customFormat="1" ht="14.25" spans="1:2">
      <c r="A1219" s="489" t="s">
        <v>1029</v>
      </c>
      <c r="B1219" s="491"/>
    </row>
    <row r="1220" s="476" customFormat="1" ht="14.25" spans="1:2">
      <c r="A1220" s="489" t="s">
        <v>1030</v>
      </c>
      <c r="B1220" s="491"/>
    </row>
    <row r="1221" s="476" customFormat="1" ht="14.25" spans="1:2">
      <c r="A1221" s="489" t="s">
        <v>1031</v>
      </c>
      <c r="B1221" s="491"/>
    </row>
    <row r="1222" s="476" customFormat="1" ht="14.25" spans="1:2">
      <c r="A1222" s="489" t="s">
        <v>1032</v>
      </c>
      <c r="B1222" s="491"/>
    </row>
    <row r="1223" s="476" customFormat="1" ht="14.25" spans="1:2">
      <c r="A1223" s="489" t="s">
        <v>1033</v>
      </c>
      <c r="B1223" s="491"/>
    </row>
    <row r="1224" s="476" customFormat="1" ht="14.25" spans="1:2">
      <c r="A1224" s="489" t="s">
        <v>1034</v>
      </c>
      <c r="B1224" s="491"/>
    </row>
    <row r="1225" s="476" customFormat="1" ht="14.25" spans="1:2">
      <c r="A1225" s="489" t="s">
        <v>1035</v>
      </c>
      <c r="B1225" s="491"/>
    </row>
    <row r="1226" s="476" customFormat="1" ht="14.25" spans="1:2">
      <c r="A1226" s="489" t="s">
        <v>1036</v>
      </c>
      <c r="B1226" s="491"/>
    </row>
    <row r="1227" s="476" customFormat="1" ht="14.25" spans="1:2">
      <c r="A1227" s="489" t="s">
        <v>1037</v>
      </c>
      <c r="B1227" s="490">
        <v>0</v>
      </c>
    </row>
    <row r="1228" s="476" customFormat="1" ht="14.25" spans="1:2">
      <c r="A1228" s="489" t="s">
        <v>1038</v>
      </c>
      <c r="B1228" s="491"/>
    </row>
    <row r="1229" s="476" customFormat="1" ht="14.25" spans="1:2">
      <c r="A1229" s="489" t="s">
        <v>1039</v>
      </c>
      <c r="B1229" s="491"/>
    </row>
    <row r="1230" s="476" customFormat="1" ht="14.25" spans="1:2">
      <c r="A1230" s="489" t="s">
        <v>1040</v>
      </c>
      <c r="B1230" s="491"/>
    </row>
    <row r="1231" s="476" customFormat="1" ht="14.25" spans="1:2">
      <c r="A1231" s="489" t="s">
        <v>1041</v>
      </c>
      <c r="B1231" s="490">
        <v>0</v>
      </c>
    </row>
    <row r="1232" s="476" customFormat="1" ht="14.25" spans="1:2">
      <c r="A1232" s="489" t="s">
        <v>1042</v>
      </c>
      <c r="B1232" s="491"/>
    </row>
    <row r="1233" s="476" customFormat="1" ht="14.25" spans="1:2">
      <c r="A1233" s="489" t="s">
        <v>1043</v>
      </c>
      <c r="B1233" s="491"/>
    </row>
    <row r="1234" s="476" customFormat="1" ht="14.25" spans="1:2">
      <c r="A1234" s="489" t="s">
        <v>1044</v>
      </c>
      <c r="B1234" s="491"/>
    </row>
    <row r="1235" s="476" customFormat="1" ht="14.25" spans="1:2">
      <c r="A1235" s="489" t="s">
        <v>1045</v>
      </c>
      <c r="B1235" s="491"/>
    </row>
    <row r="1236" s="476" customFormat="1" ht="14.25" spans="1:2">
      <c r="A1236" s="485" t="s">
        <v>61</v>
      </c>
      <c r="B1236" s="486">
        <v>695</v>
      </c>
    </row>
    <row r="1237" s="476" customFormat="1" ht="14.25" spans="1:2">
      <c r="A1237" s="485" t="s">
        <v>62</v>
      </c>
      <c r="B1237" s="486">
        <v>504</v>
      </c>
    </row>
    <row r="1238" s="476" customFormat="1" ht="14.25" spans="1:2">
      <c r="A1238" s="489" t="s">
        <v>1046</v>
      </c>
      <c r="B1238" s="491"/>
    </row>
    <row r="1239" s="476" customFormat="1" ht="14.25" spans="1:2">
      <c r="A1239" s="489" t="s">
        <v>917</v>
      </c>
      <c r="B1239" s="490">
        <v>504</v>
      </c>
    </row>
    <row r="1240" s="476" customFormat="1" ht="14.25" spans="1:2">
      <c r="A1240" s="485" t="s">
        <v>63</v>
      </c>
      <c r="B1240" s="486">
        <v>750</v>
      </c>
    </row>
    <row r="1241" s="476" customFormat="1" ht="14.25" spans="1:2">
      <c r="A1241" s="489" t="s">
        <v>1047</v>
      </c>
      <c r="B1241" s="490">
        <v>750</v>
      </c>
    </row>
    <row r="1242" s="476" customFormat="1" ht="14.25" spans="1:2">
      <c r="A1242" s="489" t="s">
        <v>1048</v>
      </c>
      <c r="B1242" s="490">
        <v>750</v>
      </c>
    </row>
    <row r="1243" s="476" customFormat="1" ht="14.25" spans="1:2">
      <c r="A1243" s="489" t="s">
        <v>1049</v>
      </c>
      <c r="B1243" s="491"/>
    </row>
    <row r="1244" s="476" customFormat="1" ht="14.25" spans="1:2">
      <c r="A1244" s="489" t="s">
        <v>1050</v>
      </c>
      <c r="B1244" s="491"/>
    </row>
    <row r="1245" s="476" customFormat="1" ht="14.25" spans="1:2">
      <c r="A1245" s="489" t="s">
        <v>1051</v>
      </c>
      <c r="B1245" s="491"/>
    </row>
    <row r="1246" s="476" customFormat="1" ht="14.25" spans="1:2">
      <c r="A1246" s="489" t="s">
        <v>64</v>
      </c>
      <c r="B1246" s="490">
        <v>0</v>
      </c>
    </row>
    <row r="1247" s="476" customFormat="1" ht="14.25" spans="1:2">
      <c r="A1247" s="489" t="s">
        <v>1052</v>
      </c>
      <c r="B1247" s="491"/>
    </row>
    <row r="1248" s="476" customFormat="1" ht="14.25" spans="1:2">
      <c r="A1248" s="493"/>
      <c r="B1248" s="493"/>
    </row>
    <row r="1249" s="476" customFormat="1" ht="14.25" spans="1:2">
      <c r="A1249" s="493"/>
      <c r="B1249" s="493"/>
    </row>
    <row r="1250" s="476" customFormat="1" ht="14.25" spans="1:2">
      <c r="A1250" s="494" t="s">
        <v>1053</v>
      </c>
      <c r="B1250" s="490">
        <f>B6+B235+B239+B249+B339+B390+B446+B503+B629+B700+B772+B791+B898+B1080+B1124+B1188+B1236+B1237+B1240</f>
        <v>69578</v>
      </c>
    </row>
  </sheetData>
  <autoFilter ref="A4:B1247">
    <extLst/>
  </autoFilter>
  <mergeCells count="1">
    <mergeCell ref="A2:B2"/>
  </mergeCells>
  <printOptions horizontalCentered="1"/>
  <pageMargins left="0.590277777777778" right="0.590277777777778" top="0.786805555555556" bottom="0.786805555555556" header="0.5" footer="0.5"/>
  <pageSetup paperSize="9" scale="17" orientation="portrait"/>
  <headerFooter/>
  <colBreaks count="1" manualBreakCount="1">
    <brk id="2" max="65711"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H91"/>
  <sheetViews>
    <sheetView showZeros="0" workbookViewId="0">
      <selection activeCell="I19" sqref="I19"/>
    </sheetView>
  </sheetViews>
  <sheetFormatPr defaultColWidth="9" defaultRowHeight="14.25"/>
  <cols>
    <col min="1" max="1" width="40.375" style="451" customWidth="1"/>
    <col min="2" max="2" width="15.625" style="451" customWidth="1"/>
    <col min="3" max="3" width="40.375" style="451" customWidth="1"/>
    <col min="4" max="4" width="15.625" style="451" customWidth="1"/>
    <col min="5" max="16384" width="9" style="451"/>
  </cols>
  <sheetData>
    <row r="1" s="445" customFormat="1" ht="24" customHeight="1" spans="1:242">
      <c r="A1" s="452" t="s">
        <v>1054</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2"/>
      <c r="BM1" s="452"/>
      <c r="BN1" s="452"/>
      <c r="BO1" s="452"/>
      <c r="BP1" s="452"/>
      <c r="BQ1" s="452"/>
      <c r="BR1" s="452"/>
      <c r="BS1" s="452"/>
      <c r="BT1" s="452"/>
      <c r="BU1" s="452"/>
      <c r="BV1" s="452"/>
      <c r="BW1" s="452"/>
      <c r="BX1" s="452"/>
      <c r="BY1" s="452"/>
      <c r="BZ1" s="452"/>
      <c r="CA1" s="452"/>
      <c r="CB1" s="452"/>
      <c r="CC1" s="452"/>
      <c r="CD1" s="452"/>
      <c r="CE1" s="452"/>
      <c r="CF1" s="452"/>
      <c r="CG1" s="452"/>
      <c r="CH1" s="452"/>
      <c r="CI1" s="452"/>
      <c r="CJ1" s="452"/>
      <c r="CK1" s="452"/>
      <c r="CL1" s="452"/>
      <c r="CM1" s="452"/>
      <c r="CN1" s="452"/>
      <c r="CO1" s="452"/>
      <c r="CP1" s="452"/>
      <c r="CQ1" s="452"/>
      <c r="CR1" s="452"/>
      <c r="CS1" s="452"/>
      <c r="CT1" s="452"/>
      <c r="CU1" s="452"/>
      <c r="CV1" s="452"/>
      <c r="CW1" s="452"/>
      <c r="CX1" s="452"/>
      <c r="CY1" s="452"/>
      <c r="CZ1" s="452"/>
      <c r="DA1" s="452"/>
      <c r="DB1" s="452"/>
      <c r="DC1" s="452"/>
      <c r="DD1" s="452"/>
      <c r="DE1" s="452"/>
      <c r="DF1" s="452"/>
      <c r="DG1" s="452"/>
      <c r="DH1" s="452"/>
      <c r="DI1" s="452"/>
      <c r="DJ1" s="452"/>
      <c r="DK1" s="452"/>
      <c r="DL1" s="452"/>
      <c r="DM1" s="452"/>
      <c r="DN1" s="452"/>
      <c r="DO1" s="452"/>
      <c r="DP1" s="452"/>
      <c r="DQ1" s="452"/>
      <c r="DR1" s="452"/>
      <c r="DS1" s="452"/>
      <c r="DT1" s="452"/>
      <c r="DU1" s="452"/>
      <c r="DV1" s="452"/>
      <c r="DW1" s="452"/>
      <c r="DX1" s="452"/>
      <c r="DY1" s="452"/>
      <c r="DZ1" s="452"/>
      <c r="EA1" s="452"/>
      <c r="EB1" s="452"/>
      <c r="EC1" s="452"/>
      <c r="ED1" s="452"/>
      <c r="EE1" s="452"/>
      <c r="EF1" s="452"/>
      <c r="EG1" s="452"/>
      <c r="EH1" s="452"/>
      <c r="EI1" s="452"/>
      <c r="EJ1" s="452"/>
      <c r="EK1" s="452"/>
      <c r="EL1" s="452"/>
      <c r="EM1" s="452"/>
      <c r="EN1" s="452"/>
      <c r="EO1" s="452"/>
      <c r="EP1" s="452"/>
      <c r="EQ1" s="452"/>
      <c r="ER1" s="452"/>
      <c r="ES1" s="452"/>
      <c r="ET1" s="452"/>
      <c r="EU1" s="452"/>
      <c r="EV1" s="452"/>
      <c r="EW1" s="452"/>
      <c r="EX1" s="452"/>
      <c r="EY1" s="452"/>
      <c r="EZ1" s="452"/>
      <c r="FA1" s="452"/>
      <c r="FB1" s="452"/>
      <c r="FC1" s="452"/>
      <c r="FD1" s="452"/>
      <c r="FE1" s="452"/>
      <c r="FF1" s="452"/>
      <c r="FG1" s="452"/>
      <c r="FH1" s="452"/>
      <c r="FI1" s="452"/>
      <c r="FJ1" s="452"/>
      <c r="FK1" s="452"/>
      <c r="FL1" s="452"/>
      <c r="FM1" s="452"/>
      <c r="FN1" s="452"/>
      <c r="FO1" s="452"/>
      <c r="FP1" s="452"/>
      <c r="FQ1" s="452"/>
      <c r="FR1" s="452"/>
      <c r="FS1" s="452"/>
      <c r="FT1" s="452"/>
      <c r="FU1" s="452"/>
      <c r="FV1" s="452"/>
      <c r="FW1" s="452"/>
      <c r="FX1" s="452"/>
      <c r="FY1" s="452"/>
      <c r="FZ1" s="452"/>
      <c r="GA1" s="452"/>
      <c r="GB1" s="452"/>
      <c r="GC1" s="452"/>
      <c r="GD1" s="452"/>
      <c r="GE1" s="452"/>
      <c r="GF1" s="452"/>
      <c r="GG1" s="452"/>
      <c r="GH1" s="452"/>
      <c r="GI1" s="452"/>
      <c r="GJ1" s="452"/>
      <c r="GK1" s="452"/>
      <c r="GL1" s="452"/>
      <c r="GM1" s="452"/>
      <c r="GN1" s="452"/>
      <c r="GO1" s="452"/>
      <c r="GP1" s="452"/>
      <c r="GQ1" s="452"/>
      <c r="GR1" s="452"/>
      <c r="GS1" s="452"/>
      <c r="GT1" s="452"/>
      <c r="GU1" s="452"/>
      <c r="GV1" s="452"/>
      <c r="GW1" s="452"/>
      <c r="GX1" s="452"/>
      <c r="GY1" s="452"/>
      <c r="GZ1" s="452"/>
      <c r="HA1" s="452"/>
      <c r="HB1" s="452"/>
      <c r="HC1" s="452"/>
      <c r="HD1" s="452"/>
      <c r="HE1" s="452"/>
      <c r="HF1" s="452"/>
      <c r="HG1" s="452"/>
      <c r="HH1" s="452"/>
      <c r="HI1" s="452"/>
      <c r="HJ1" s="452"/>
      <c r="HK1" s="452"/>
      <c r="HL1" s="452"/>
      <c r="HM1" s="452"/>
      <c r="HN1" s="452"/>
      <c r="HO1" s="452"/>
      <c r="HP1" s="452"/>
      <c r="HQ1" s="452"/>
      <c r="HR1" s="452"/>
      <c r="HS1" s="452"/>
      <c r="HT1" s="452"/>
      <c r="HU1" s="452"/>
      <c r="HV1" s="452"/>
      <c r="HW1" s="452"/>
      <c r="HX1" s="452"/>
      <c r="HY1" s="452"/>
      <c r="HZ1" s="452"/>
      <c r="IA1" s="452"/>
      <c r="IB1" s="452"/>
      <c r="IC1" s="452"/>
      <c r="ID1" s="452"/>
      <c r="IE1" s="452"/>
      <c r="IF1" s="452"/>
      <c r="IG1" s="452"/>
      <c r="IH1" s="452"/>
    </row>
    <row r="2" s="446" customFormat="1" ht="42" customHeight="1" spans="1:4">
      <c r="A2" s="453" t="s">
        <v>1055</v>
      </c>
      <c r="B2" s="454"/>
      <c r="C2" s="454"/>
      <c r="D2" s="454"/>
    </row>
    <row r="3" s="447" customFormat="1" ht="27" customHeight="1" spans="2:4">
      <c r="B3" s="185"/>
      <c r="C3" s="185"/>
      <c r="D3" s="185" t="s">
        <v>3</v>
      </c>
    </row>
    <row r="4" s="448" customFormat="1" ht="26.1" customHeight="1" spans="1:242">
      <c r="A4" s="455" t="s">
        <v>1056</v>
      </c>
      <c r="B4" s="456" t="s">
        <v>5</v>
      </c>
      <c r="C4" s="186" t="s">
        <v>1057</v>
      </c>
      <c r="D4" s="457" t="s">
        <v>5</v>
      </c>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451"/>
      <c r="DV4" s="451"/>
      <c r="DW4" s="451"/>
      <c r="DX4" s="451"/>
      <c r="DY4" s="451"/>
      <c r="DZ4" s="451"/>
      <c r="EA4" s="451"/>
      <c r="EB4" s="451"/>
      <c r="EC4" s="451"/>
      <c r="ED4" s="451"/>
      <c r="EE4" s="451"/>
      <c r="EF4" s="451"/>
      <c r="EG4" s="451"/>
      <c r="EH4" s="451"/>
      <c r="EI4" s="451"/>
      <c r="EJ4" s="451"/>
      <c r="EK4" s="451"/>
      <c r="EL4" s="451"/>
      <c r="EM4" s="451"/>
      <c r="EN4" s="451"/>
      <c r="EO4" s="451"/>
      <c r="EP4" s="451"/>
      <c r="EQ4" s="451"/>
      <c r="ER4" s="451"/>
      <c r="ES4" s="451"/>
      <c r="ET4" s="451"/>
      <c r="EU4" s="451"/>
      <c r="EV4" s="451"/>
      <c r="EW4" s="451"/>
      <c r="EX4" s="451"/>
      <c r="EY4" s="451"/>
      <c r="EZ4" s="451"/>
      <c r="FA4" s="451"/>
      <c r="FB4" s="451"/>
      <c r="FC4" s="451"/>
      <c r="FD4" s="451"/>
      <c r="FE4" s="451"/>
      <c r="FF4" s="451"/>
      <c r="FG4" s="451"/>
      <c r="FH4" s="451"/>
      <c r="FI4" s="451"/>
      <c r="FJ4" s="451"/>
      <c r="FK4" s="451"/>
      <c r="FL4" s="451"/>
      <c r="FM4" s="451"/>
      <c r="FN4" s="451"/>
      <c r="FO4" s="451"/>
      <c r="FP4" s="451"/>
      <c r="FQ4" s="451"/>
      <c r="FR4" s="451"/>
      <c r="FS4" s="451"/>
      <c r="FT4" s="451"/>
      <c r="FU4" s="451"/>
      <c r="FV4" s="451"/>
      <c r="FW4" s="451"/>
      <c r="FX4" s="451"/>
      <c r="FY4" s="451"/>
      <c r="FZ4" s="451"/>
      <c r="GA4" s="451"/>
      <c r="GB4" s="451"/>
      <c r="GC4" s="451"/>
      <c r="GD4" s="451"/>
      <c r="GE4" s="451"/>
      <c r="GF4" s="451"/>
      <c r="GG4" s="451"/>
      <c r="GH4" s="451"/>
      <c r="GI4" s="451"/>
      <c r="GJ4" s="451"/>
      <c r="GK4" s="451"/>
      <c r="GL4" s="451"/>
      <c r="GM4" s="451"/>
      <c r="GN4" s="451"/>
      <c r="GO4" s="451"/>
      <c r="GP4" s="451"/>
      <c r="GQ4" s="451"/>
      <c r="GR4" s="451"/>
      <c r="GS4" s="451"/>
      <c r="GT4" s="451"/>
      <c r="GU4" s="451"/>
      <c r="GV4" s="451"/>
      <c r="GW4" s="451"/>
      <c r="GX4" s="451"/>
      <c r="GY4" s="451"/>
      <c r="GZ4" s="451"/>
      <c r="HA4" s="451"/>
      <c r="HB4" s="451"/>
      <c r="HC4" s="451"/>
      <c r="HD4" s="451"/>
      <c r="HE4" s="451"/>
      <c r="HF4" s="451"/>
      <c r="HG4" s="451"/>
      <c r="HH4" s="451"/>
      <c r="HI4" s="451"/>
      <c r="HJ4" s="451"/>
      <c r="HK4" s="451"/>
      <c r="HL4" s="451"/>
      <c r="HM4" s="451"/>
      <c r="HN4" s="451"/>
      <c r="HO4" s="451"/>
      <c r="HP4" s="451"/>
      <c r="HQ4" s="451"/>
      <c r="HR4" s="451"/>
      <c r="HS4" s="451"/>
      <c r="HT4" s="451"/>
      <c r="HU4" s="451"/>
      <c r="HV4" s="451"/>
      <c r="HW4" s="451"/>
      <c r="HX4" s="451"/>
      <c r="HY4" s="451"/>
      <c r="HZ4" s="451"/>
      <c r="IA4" s="451"/>
      <c r="IB4" s="451"/>
      <c r="IC4" s="451"/>
      <c r="ID4" s="451"/>
      <c r="IE4" s="451"/>
      <c r="IF4" s="451"/>
      <c r="IG4" s="451"/>
      <c r="IH4" s="451"/>
    </row>
    <row r="5" s="449" customFormat="1" ht="24" customHeight="1" spans="1:4">
      <c r="A5" s="458" t="s">
        <v>70</v>
      </c>
      <c r="B5" s="459">
        <f>'1.'!B32</f>
        <v>6825</v>
      </c>
      <c r="C5" s="458" t="s">
        <v>71</v>
      </c>
      <c r="D5" s="459">
        <v>69578</v>
      </c>
    </row>
    <row r="6" s="449" customFormat="1" ht="24" customHeight="1" spans="1:4">
      <c r="A6" s="458" t="s">
        <v>72</v>
      </c>
      <c r="B6" s="459">
        <v>65244</v>
      </c>
      <c r="C6" s="458" t="s">
        <v>73</v>
      </c>
      <c r="D6" s="459">
        <v>2491</v>
      </c>
    </row>
    <row r="7" s="449" customFormat="1" ht="24" customHeight="1" spans="1:4">
      <c r="A7" s="460" t="s">
        <v>74</v>
      </c>
      <c r="B7" s="461">
        <v>64244</v>
      </c>
      <c r="C7" s="460" t="s">
        <v>1058</v>
      </c>
      <c r="D7" s="459"/>
    </row>
    <row r="8" s="449" customFormat="1" ht="24" customHeight="1" spans="1:4">
      <c r="A8" s="462" t="s">
        <v>76</v>
      </c>
      <c r="B8" s="461">
        <v>63304</v>
      </c>
      <c r="C8" s="462" t="s">
        <v>1059</v>
      </c>
      <c r="D8" s="459"/>
    </row>
    <row r="9" s="449" customFormat="1" ht="24" customHeight="1" spans="1:4">
      <c r="A9" s="462" t="s">
        <v>78</v>
      </c>
      <c r="B9" s="461"/>
      <c r="C9" s="462" t="s">
        <v>1060</v>
      </c>
      <c r="D9" s="459"/>
    </row>
    <row r="10" s="449" customFormat="1" ht="24" customHeight="1" spans="1:4">
      <c r="A10" s="460" t="s">
        <v>1061</v>
      </c>
      <c r="B10" s="461"/>
      <c r="C10" s="460" t="s">
        <v>75</v>
      </c>
      <c r="D10" s="459">
        <v>2491</v>
      </c>
    </row>
    <row r="11" s="449" customFormat="1" ht="24" customHeight="1" spans="1:4">
      <c r="A11" s="462" t="s">
        <v>1062</v>
      </c>
      <c r="B11" s="461"/>
      <c r="C11" s="462" t="s">
        <v>77</v>
      </c>
      <c r="D11" s="459"/>
    </row>
    <row r="12" s="449" customFormat="1" ht="24" customHeight="1" spans="1:4">
      <c r="A12" s="462" t="s">
        <v>1063</v>
      </c>
      <c r="B12" s="461"/>
      <c r="C12" s="462" t="s">
        <v>79</v>
      </c>
      <c r="D12" s="459">
        <v>2491</v>
      </c>
    </row>
    <row r="13" s="449" customFormat="1" ht="24" customHeight="1" spans="1:4">
      <c r="A13" s="460" t="s">
        <v>80</v>
      </c>
      <c r="B13" s="461"/>
      <c r="C13" s="463" t="s">
        <v>81</v>
      </c>
      <c r="D13" s="459"/>
    </row>
    <row r="14" s="449" customFormat="1" ht="24" customHeight="1" spans="1:4">
      <c r="A14" s="460" t="s">
        <v>82</v>
      </c>
      <c r="B14" s="461">
        <v>1000</v>
      </c>
      <c r="C14" s="460" t="s">
        <v>1064</v>
      </c>
      <c r="D14" s="461"/>
    </row>
    <row r="15" s="449" customFormat="1" ht="24" customHeight="1" spans="1:4">
      <c r="A15" s="462" t="s">
        <v>84</v>
      </c>
      <c r="B15" s="461"/>
      <c r="C15" s="462" t="s">
        <v>1065</v>
      </c>
      <c r="D15" s="461"/>
    </row>
    <row r="16" s="449" customFormat="1" ht="24" customHeight="1" spans="1:4">
      <c r="A16" s="462" t="s">
        <v>86</v>
      </c>
      <c r="B16" s="461">
        <v>1000</v>
      </c>
      <c r="C16" s="462" t="s">
        <v>1066</v>
      </c>
      <c r="D16" s="464"/>
    </row>
    <row r="17" s="449" customFormat="1" ht="24" customHeight="1" spans="1:4">
      <c r="A17" s="462" t="s">
        <v>88</v>
      </c>
      <c r="B17" s="461"/>
      <c r="C17" s="462" t="s">
        <v>1067</v>
      </c>
      <c r="D17" s="286"/>
    </row>
    <row r="18" s="449" customFormat="1" ht="24" customHeight="1" spans="1:4">
      <c r="A18" s="463" t="s">
        <v>90</v>
      </c>
      <c r="B18" s="461"/>
      <c r="C18" s="462" t="s">
        <v>1068</v>
      </c>
      <c r="D18" s="286"/>
    </row>
    <row r="19" s="449" customFormat="1" ht="24" customHeight="1" spans="1:8">
      <c r="A19" s="462" t="s">
        <v>92</v>
      </c>
      <c r="B19" s="461"/>
      <c r="C19" s="463" t="s">
        <v>83</v>
      </c>
      <c r="D19" s="286"/>
      <c r="G19" s="465"/>
      <c r="H19" s="466"/>
    </row>
    <row r="20" s="449" customFormat="1" ht="24" customHeight="1" spans="1:8">
      <c r="A20" s="462" t="s">
        <v>94</v>
      </c>
      <c r="B20" s="461"/>
      <c r="C20" s="467" t="s">
        <v>85</v>
      </c>
      <c r="D20" s="286"/>
      <c r="G20" s="468"/>
      <c r="H20" s="466"/>
    </row>
    <row r="21" s="449" customFormat="1" ht="24" customHeight="1" spans="1:8">
      <c r="A21" s="462" t="s">
        <v>96</v>
      </c>
      <c r="B21" s="461"/>
      <c r="C21" s="467" t="s">
        <v>87</v>
      </c>
      <c r="D21" s="459"/>
      <c r="G21" s="468"/>
      <c r="H21" s="466"/>
    </row>
    <row r="22" s="449" customFormat="1" ht="24" customHeight="1" spans="1:8">
      <c r="A22" s="462" t="s">
        <v>98</v>
      </c>
      <c r="B22" s="461"/>
      <c r="C22" s="467" t="s">
        <v>89</v>
      </c>
      <c r="D22" s="459"/>
      <c r="G22" s="468"/>
      <c r="H22" s="466"/>
    </row>
    <row r="23" s="449" customFormat="1" ht="24" customHeight="1" spans="1:8">
      <c r="A23" s="460" t="s">
        <v>100</v>
      </c>
      <c r="B23" s="461"/>
      <c r="C23" s="467" t="s">
        <v>91</v>
      </c>
      <c r="D23" s="459"/>
      <c r="G23" s="468"/>
      <c r="H23" s="466"/>
    </row>
    <row r="24" s="450" customFormat="1" ht="24" customHeight="1" spans="1:4">
      <c r="A24" s="467" t="s">
        <v>102</v>
      </c>
      <c r="B24" s="461"/>
      <c r="C24" s="463" t="s">
        <v>93</v>
      </c>
      <c r="D24" s="459"/>
    </row>
    <row r="25" s="449" customFormat="1" ht="24" customHeight="1" spans="1:4">
      <c r="A25" s="467" t="s">
        <v>104</v>
      </c>
      <c r="B25" s="288"/>
      <c r="C25" s="463" t="s">
        <v>95</v>
      </c>
      <c r="D25" s="459"/>
    </row>
    <row r="26" s="449" customFormat="1" ht="24" customHeight="1" spans="1:4">
      <c r="A26" s="467" t="s">
        <v>106</v>
      </c>
      <c r="B26" s="194"/>
      <c r="C26" s="463" t="s">
        <v>97</v>
      </c>
      <c r="D26" s="459"/>
    </row>
    <row r="27" s="449" customFormat="1" ht="24" customHeight="1" spans="1:4">
      <c r="A27" s="467" t="s">
        <v>108</v>
      </c>
      <c r="B27" s="194"/>
      <c r="C27" s="463" t="s">
        <v>99</v>
      </c>
      <c r="D27" s="459"/>
    </row>
    <row r="28" s="449" customFormat="1" ht="24" customHeight="1" spans="1:4">
      <c r="A28" s="460" t="s">
        <v>110</v>
      </c>
      <c r="B28" s="194"/>
      <c r="C28" s="284" t="s">
        <v>101</v>
      </c>
      <c r="D28" s="459"/>
    </row>
    <row r="29" ht="24" customHeight="1" spans="1:4">
      <c r="A29" s="460" t="s">
        <v>112</v>
      </c>
      <c r="B29" s="194"/>
      <c r="C29" s="463" t="s">
        <v>103</v>
      </c>
      <c r="D29" s="469"/>
    </row>
    <row r="30" ht="24" customHeight="1" spans="1:4">
      <c r="A30" s="460" t="s">
        <v>113</v>
      </c>
      <c r="B30" s="459"/>
      <c r="C30" s="467" t="s">
        <v>105</v>
      </c>
      <c r="D30" s="469"/>
    </row>
    <row r="31" ht="24" customHeight="1" spans="1:4">
      <c r="A31" s="463" t="s">
        <v>114</v>
      </c>
      <c r="B31" s="459"/>
      <c r="C31" s="467" t="s">
        <v>107</v>
      </c>
      <c r="D31" s="469"/>
    </row>
    <row r="32" ht="24" customHeight="1" spans="1:4">
      <c r="A32" s="470" t="s">
        <v>111</v>
      </c>
      <c r="B32" s="194"/>
      <c r="C32" s="467" t="s">
        <v>109</v>
      </c>
      <c r="D32" s="471"/>
    </row>
    <row r="33" ht="24" customHeight="1" spans="1:4">
      <c r="A33" s="470" t="s">
        <v>111</v>
      </c>
      <c r="B33" s="194"/>
      <c r="C33" s="470" t="s">
        <v>111</v>
      </c>
      <c r="D33" s="286"/>
    </row>
    <row r="34" ht="24" customHeight="1" spans="1:4">
      <c r="A34" s="470" t="s">
        <v>111</v>
      </c>
      <c r="B34" s="286"/>
      <c r="C34" s="470" t="s">
        <v>111</v>
      </c>
      <c r="D34" s="286"/>
    </row>
    <row r="35" ht="24" customHeight="1" spans="1:4">
      <c r="A35" s="472"/>
      <c r="B35" s="286"/>
      <c r="C35" s="470"/>
      <c r="D35" s="286"/>
    </row>
    <row r="36" ht="24" customHeight="1" spans="1:4">
      <c r="A36" s="196" t="s">
        <v>115</v>
      </c>
      <c r="B36" s="288">
        <v>72069</v>
      </c>
      <c r="C36" s="196" t="s">
        <v>116</v>
      </c>
      <c r="D36" s="288">
        <v>72069</v>
      </c>
    </row>
    <row r="37" ht="24" customHeight="1" spans="2:2">
      <c r="B37" s="473"/>
    </row>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sheetData>
  <mergeCells count="1">
    <mergeCell ref="A2:D2"/>
  </mergeCells>
  <printOptions horizontalCentered="1"/>
  <pageMargins left="0.590277777777778" right="0.590277777777778" top="0.786805555555556" bottom="0.786805555555556" header="0.5" footer="0.5"/>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Q102"/>
  <sheetViews>
    <sheetView showGridLines="0" showZeros="0" topLeftCell="A61" workbookViewId="0">
      <selection activeCell="A5" sqref="$A5:$XFD76"/>
    </sheetView>
  </sheetViews>
  <sheetFormatPr defaultColWidth="9" defaultRowHeight="20.25"/>
  <cols>
    <col min="1" max="1" width="49.375" style="417" customWidth="1"/>
    <col min="2" max="2" width="31.375" style="417" customWidth="1"/>
    <col min="3" max="3" width="6.75" style="418" customWidth="1"/>
    <col min="4" max="4" width="9.875" style="418" customWidth="1"/>
    <col min="5" max="6" width="9" style="418"/>
    <col min="7" max="7" width="16" style="418" customWidth="1"/>
    <col min="8" max="11" width="9" style="418"/>
    <col min="12" max="12" width="23.125" style="419" customWidth="1"/>
    <col min="13" max="14" width="19" style="419" customWidth="1"/>
    <col min="15" max="16" width="9" style="418"/>
    <col min="17" max="17" width="11.5" style="418"/>
    <col min="18" max="19" width="9" style="418"/>
    <col min="20" max="20" width="20.125" style="418" customWidth="1"/>
    <col min="21" max="16384" width="9" style="418"/>
  </cols>
  <sheetData>
    <row r="1" s="413" customFormat="1" ht="24" customHeight="1" spans="1:14">
      <c r="A1" s="413" t="s">
        <v>1069</v>
      </c>
      <c r="L1" s="434"/>
      <c r="M1" s="434"/>
      <c r="N1" s="434"/>
    </row>
    <row r="2" s="414" customFormat="1" ht="60" customHeight="1" spans="1:14">
      <c r="A2" s="420" t="s">
        <v>1070</v>
      </c>
      <c r="B2" s="420"/>
      <c r="L2" s="435"/>
      <c r="M2" s="435"/>
      <c r="N2" s="435"/>
    </row>
    <row r="3" s="415" customFormat="1" ht="27" customHeight="1" spans="1:14">
      <c r="A3" s="421"/>
      <c r="B3" s="422" t="s">
        <v>3</v>
      </c>
      <c r="L3" s="436"/>
      <c r="M3" s="436"/>
      <c r="N3" s="436"/>
    </row>
    <row r="4" ht="30" customHeight="1" spans="1:17">
      <c r="A4" s="296" t="s">
        <v>4</v>
      </c>
      <c r="B4" s="423" t="s">
        <v>5</v>
      </c>
      <c r="C4" s="424"/>
      <c r="D4" s="424"/>
      <c r="E4" s="424"/>
      <c r="F4" s="424"/>
      <c r="G4" s="424"/>
      <c r="H4" s="424"/>
      <c r="I4" s="424"/>
      <c r="J4" s="424"/>
      <c r="K4" s="424"/>
      <c r="L4" s="437"/>
      <c r="M4" s="437"/>
      <c r="N4" s="438"/>
      <c r="O4" s="439"/>
      <c r="P4" s="440"/>
      <c r="Q4" s="440"/>
    </row>
    <row r="5" ht="24" customHeight="1" spans="1:17">
      <c r="A5" s="425" t="s">
        <v>1071</v>
      </c>
      <c r="B5" s="426">
        <v>69578</v>
      </c>
      <c r="C5" s="424"/>
      <c r="D5" s="424"/>
      <c r="E5" s="424"/>
      <c r="F5" s="424"/>
      <c r="G5" s="424"/>
      <c r="H5" s="424"/>
      <c r="I5" s="424"/>
      <c r="J5" s="424"/>
      <c r="K5" s="424"/>
      <c r="L5" s="437"/>
      <c r="M5" s="437"/>
      <c r="N5" s="437"/>
      <c r="O5" s="441"/>
      <c r="P5" s="441"/>
      <c r="Q5" s="444"/>
    </row>
    <row r="6" ht="24" customHeight="1" spans="1:17">
      <c r="A6" s="427" t="s">
        <v>1072</v>
      </c>
      <c r="B6" s="428">
        <v>21730</v>
      </c>
      <c r="C6" s="424"/>
      <c r="D6" s="424"/>
      <c r="E6" s="424"/>
      <c r="F6" s="424"/>
      <c r="G6" s="424"/>
      <c r="H6" s="424"/>
      <c r="I6" s="424"/>
      <c r="J6" s="424"/>
      <c r="K6" s="424"/>
      <c r="L6" s="437"/>
      <c r="M6" s="437"/>
      <c r="N6" s="437"/>
      <c r="O6" s="441"/>
      <c r="P6" s="441"/>
      <c r="Q6" s="444"/>
    </row>
    <row r="7" ht="24" customHeight="1" spans="1:17">
      <c r="A7" s="384" t="s">
        <v>1073</v>
      </c>
      <c r="B7" s="429">
        <v>14662</v>
      </c>
      <c r="C7" s="424"/>
      <c r="D7" s="424"/>
      <c r="E7" s="424"/>
      <c r="F7" s="424"/>
      <c r="G7" s="424"/>
      <c r="H7" s="424"/>
      <c r="I7" s="424"/>
      <c r="J7" s="424"/>
      <c r="K7" s="424"/>
      <c r="L7" s="437"/>
      <c r="M7" s="437"/>
      <c r="N7" s="442"/>
      <c r="O7" s="441"/>
      <c r="P7" s="441"/>
      <c r="Q7" s="444"/>
    </row>
    <row r="8" ht="24" customHeight="1" spans="1:17">
      <c r="A8" s="384" t="s">
        <v>1074</v>
      </c>
      <c r="B8" s="429">
        <v>3502</v>
      </c>
      <c r="C8" s="424"/>
      <c r="D8" s="424"/>
      <c r="E8" s="424"/>
      <c r="F8" s="424"/>
      <c r="G8" s="424"/>
      <c r="H8" s="424"/>
      <c r="I8" s="424"/>
      <c r="J8" s="424"/>
      <c r="K8" s="424"/>
      <c r="L8" s="437"/>
      <c r="M8" s="437"/>
      <c r="N8" s="443"/>
      <c r="O8" s="441"/>
      <c r="P8" s="441"/>
      <c r="Q8" s="444"/>
    </row>
    <row r="9" ht="24" customHeight="1" spans="1:17">
      <c r="A9" s="384" t="s">
        <v>1075</v>
      </c>
      <c r="B9" s="429">
        <v>1829</v>
      </c>
      <c r="C9" s="424"/>
      <c r="D9" s="424"/>
      <c r="E9" s="424"/>
      <c r="F9" s="424"/>
      <c r="G9" s="424"/>
      <c r="H9" s="424"/>
      <c r="I9" s="424"/>
      <c r="J9" s="424"/>
      <c r="K9" s="424"/>
      <c r="L9" s="437"/>
      <c r="M9" s="437"/>
      <c r="N9" s="437"/>
      <c r="O9" s="441"/>
      <c r="P9" s="441"/>
      <c r="Q9" s="444"/>
    </row>
    <row r="10" ht="24" customHeight="1" spans="1:17">
      <c r="A10" s="384" t="s">
        <v>1076</v>
      </c>
      <c r="B10" s="429">
        <v>1737</v>
      </c>
      <c r="C10" s="424"/>
      <c r="D10" s="424"/>
      <c r="E10" s="424"/>
      <c r="F10" s="424"/>
      <c r="G10" s="424"/>
      <c r="H10" s="424"/>
      <c r="I10" s="424"/>
      <c r="J10" s="424"/>
      <c r="K10" s="424"/>
      <c r="L10" s="437"/>
      <c r="M10" s="437"/>
      <c r="N10" s="437"/>
      <c r="O10" s="441"/>
      <c r="P10" s="441"/>
      <c r="Q10" s="444"/>
    </row>
    <row r="11" ht="24" customHeight="1" spans="1:4">
      <c r="A11" s="430" t="s">
        <v>1077</v>
      </c>
      <c r="B11" s="431">
        <v>5784</v>
      </c>
      <c r="C11" s="424"/>
      <c r="D11" s="424"/>
    </row>
    <row r="12" s="416" customFormat="1" ht="24" customHeight="1" spans="1:14">
      <c r="A12" s="384" t="s">
        <v>1078</v>
      </c>
      <c r="B12" s="429">
        <v>3133</v>
      </c>
      <c r="C12" s="424"/>
      <c r="D12" s="424"/>
      <c r="L12" s="419"/>
      <c r="M12" s="419"/>
      <c r="N12" s="419"/>
    </row>
    <row r="13" s="416" customFormat="1" ht="24" customHeight="1" spans="1:14">
      <c r="A13" s="384" t="s">
        <v>1079</v>
      </c>
      <c r="B13" s="429">
        <v>2</v>
      </c>
      <c r="C13" s="424"/>
      <c r="D13" s="424"/>
      <c r="L13" s="419"/>
      <c r="M13" s="419"/>
      <c r="N13" s="419"/>
    </row>
    <row r="14" ht="24" customHeight="1" spans="1:2">
      <c r="A14" s="384" t="s">
        <v>1080</v>
      </c>
      <c r="B14" s="429">
        <v>39</v>
      </c>
    </row>
    <row r="15" ht="24" customHeight="1" spans="1:2">
      <c r="A15" s="384" t="s">
        <v>1081</v>
      </c>
      <c r="B15" s="429">
        <v>5</v>
      </c>
    </row>
    <row r="16" ht="24" customHeight="1" spans="1:2">
      <c r="A16" s="384" t="s">
        <v>1082</v>
      </c>
      <c r="B16" s="429">
        <v>169</v>
      </c>
    </row>
    <row r="17" ht="24" customHeight="1" spans="1:2">
      <c r="A17" s="384" t="s">
        <v>1083</v>
      </c>
      <c r="B17" s="429">
        <v>101</v>
      </c>
    </row>
    <row r="18" ht="24" customHeight="1" spans="1:2">
      <c r="A18" s="384" t="s">
        <v>1084</v>
      </c>
      <c r="B18" s="429">
        <v>0</v>
      </c>
    </row>
    <row r="19" ht="24" customHeight="1" spans="1:2">
      <c r="A19" s="384" t="s">
        <v>1085</v>
      </c>
      <c r="B19" s="429">
        <v>551</v>
      </c>
    </row>
    <row r="20" ht="24" customHeight="1" spans="1:2">
      <c r="A20" s="384" t="s">
        <v>1086</v>
      </c>
      <c r="B20" s="429">
        <v>282</v>
      </c>
    </row>
    <row r="21" ht="24" customHeight="1" spans="1:2">
      <c r="A21" s="384" t="s">
        <v>1087</v>
      </c>
      <c r="B21" s="429">
        <v>1502</v>
      </c>
    </row>
    <row r="22" ht="24" customHeight="1" spans="1:2">
      <c r="A22" s="430" t="s">
        <v>1088</v>
      </c>
      <c r="B22" s="431"/>
    </row>
    <row r="23" ht="24" customHeight="1" spans="1:2">
      <c r="A23" s="384" t="s">
        <v>1089</v>
      </c>
      <c r="B23" s="429">
        <v>0</v>
      </c>
    </row>
    <row r="24" ht="24" customHeight="1" spans="1:2">
      <c r="A24" s="384" t="s">
        <v>1090</v>
      </c>
      <c r="B24" s="429"/>
    </row>
    <row r="25" ht="24" customHeight="1" spans="1:2">
      <c r="A25" s="384" t="s">
        <v>1091</v>
      </c>
      <c r="B25" s="429">
        <v>0</v>
      </c>
    </row>
    <row r="26" ht="24" customHeight="1" spans="1:2">
      <c r="A26" s="384" t="s">
        <v>1092</v>
      </c>
      <c r="B26" s="429">
        <v>0</v>
      </c>
    </row>
    <row r="27" ht="24" customHeight="1" spans="1:2">
      <c r="A27" s="384" t="s">
        <v>1093</v>
      </c>
      <c r="B27" s="429">
        <v>0</v>
      </c>
    </row>
    <row r="28" ht="24" customHeight="1" spans="1:2">
      <c r="A28" s="384" t="s">
        <v>1094</v>
      </c>
      <c r="B28" s="429">
        <v>0</v>
      </c>
    </row>
    <row r="29" ht="24" customHeight="1" spans="1:2">
      <c r="A29" s="384" t="s">
        <v>1095</v>
      </c>
      <c r="B29" s="429"/>
    </row>
    <row r="30" ht="24" customHeight="1" spans="1:2">
      <c r="A30" s="430" t="s">
        <v>1096</v>
      </c>
      <c r="B30" s="431">
        <v>0</v>
      </c>
    </row>
    <row r="31" ht="24" customHeight="1" spans="1:2">
      <c r="A31" s="384" t="s">
        <v>1089</v>
      </c>
      <c r="B31" s="429">
        <v>0</v>
      </c>
    </row>
    <row r="32" ht="24" customHeight="1" spans="1:2">
      <c r="A32" s="384" t="s">
        <v>1090</v>
      </c>
      <c r="B32" s="429">
        <v>0</v>
      </c>
    </row>
    <row r="33" ht="24" customHeight="1" spans="1:2">
      <c r="A33" s="384" t="s">
        <v>1091</v>
      </c>
      <c r="B33" s="429">
        <v>0</v>
      </c>
    </row>
    <row r="34" ht="24" customHeight="1" spans="1:2">
      <c r="A34" s="384" t="s">
        <v>1093</v>
      </c>
      <c r="B34" s="429">
        <v>0</v>
      </c>
    </row>
    <row r="35" ht="24" customHeight="1" spans="1:2">
      <c r="A35" s="384" t="s">
        <v>1094</v>
      </c>
      <c r="B35" s="429">
        <v>0</v>
      </c>
    </row>
    <row r="36" ht="24" customHeight="1" spans="1:2">
      <c r="A36" s="384" t="s">
        <v>1095</v>
      </c>
      <c r="B36" s="429">
        <v>0</v>
      </c>
    </row>
    <row r="37" ht="24" customHeight="1" spans="1:2">
      <c r="A37" s="430" t="s">
        <v>1097</v>
      </c>
      <c r="B37" s="431">
        <v>32470</v>
      </c>
    </row>
    <row r="38" ht="24" customHeight="1" spans="1:2">
      <c r="A38" s="384" t="s">
        <v>1098</v>
      </c>
      <c r="B38" s="429">
        <v>30942</v>
      </c>
    </row>
    <row r="39" ht="24" customHeight="1" spans="1:2">
      <c r="A39" s="384" t="s">
        <v>1099</v>
      </c>
      <c r="B39" s="429">
        <v>1527</v>
      </c>
    </row>
    <row r="40" ht="24" customHeight="1" spans="1:2">
      <c r="A40" s="384" t="s">
        <v>1100</v>
      </c>
      <c r="B40" s="429">
        <v>0</v>
      </c>
    </row>
    <row r="41" ht="24" customHeight="1" spans="1:2">
      <c r="A41" s="430" t="s">
        <v>1101</v>
      </c>
      <c r="B41" s="431">
        <v>0</v>
      </c>
    </row>
    <row r="42" ht="24" customHeight="1" spans="1:2">
      <c r="A42" s="384" t="s">
        <v>1102</v>
      </c>
      <c r="B42" s="429">
        <v>0</v>
      </c>
    </row>
    <row r="43" ht="24" customHeight="1" spans="1:2">
      <c r="A43" s="384" t="s">
        <v>1103</v>
      </c>
      <c r="B43" s="429">
        <v>0</v>
      </c>
    </row>
    <row r="44" ht="24" customHeight="1" spans="1:2">
      <c r="A44" s="430" t="s">
        <v>1104</v>
      </c>
      <c r="B44" s="431">
        <v>0</v>
      </c>
    </row>
    <row r="45" ht="24" customHeight="1" spans="1:2">
      <c r="A45" s="384" t="s">
        <v>1105</v>
      </c>
      <c r="B45" s="429">
        <v>0</v>
      </c>
    </row>
    <row r="46" ht="24" customHeight="1" spans="1:2">
      <c r="A46" s="384" t="s">
        <v>1106</v>
      </c>
      <c r="B46" s="429">
        <v>0</v>
      </c>
    </row>
    <row r="47" ht="24" customHeight="1" spans="1:2">
      <c r="A47" s="384" t="s">
        <v>1107</v>
      </c>
      <c r="B47" s="429">
        <v>0</v>
      </c>
    </row>
    <row r="48" ht="24" customHeight="1" spans="1:2">
      <c r="A48" s="430" t="s">
        <v>1108</v>
      </c>
      <c r="B48" s="431">
        <v>0</v>
      </c>
    </row>
    <row r="49" ht="24" customHeight="1" spans="1:2">
      <c r="A49" s="384" t="s">
        <v>1109</v>
      </c>
      <c r="B49" s="429">
        <v>0</v>
      </c>
    </row>
    <row r="50" ht="24" customHeight="1" spans="1:2">
      <c r="A50" s="384" t="s">
        <v>1110</v>
      </c>
      <c r="B50" s="429">
        <v>0</v>
      </c>
    </row>
    <row r="51" ht="24" customHeight="1" spans="1:2">
      <c r="A51" s="384" t="s">
        <v>1111</v>
      </c>
      <c r="B51" s="429">
        <v>0</v>
      </c>
    </row>
    <row r="52" ht="24" customHeight="1" spans="1:2">
      <c r="A52" s="384" t="s">
        <v>1112</v>
      </c>
      <c r="B52" s="429">
        <v>0</v>
      </c>
    </row>
    <row r="53" ht="24" customHeight="1" spans="1:2">
      <c r="A53" s="430" t="s">
        <v>1113</v>
      </c>
      <c r="B53" s="431">
        <v>6763</v>
      </c>
    </row>
    <row r="54" ht="24" customHeight="1" spans="1:2">
      <c r="A54" s="384" t="s">
        <v>1114</v>
      </c>
      <c r="B54" s="429">
        <v>5715</v>
      </c>
    </row>
    <row r="55" ht="24" customHeight="1" spans="1:2">
      <c r="A55" s="384" t="s">
        <v>1115</v>
      </c>
      <c r="B55" s="429">
        <v>177</v>
      </c>
    </row>
    <row r="56" ht="24" customHeight="1" spans="1:2">
      <c r="A56" s="384" t="s">
        <v>1116</v>
      </c>
      <c r="B56" s="429">
        <v>0</v>
      </c>
    </row>
    <row r="57" ht="24" customHeight="1" spans="1:2">
      <c r="A57" s="384" t="s">
        <v>1117</v>
      </c>
      <c r="B57" s="429">
        <v>101</v>
      </c>
    </row>
    <row r="58" ht="24" customHeight="1" spans="1:2">
      <c r="A58" s="384" t="s">
        <v>1118</v>
      </c>
      <c r="B58" s="429">
        <v>770</v>
      </c>
    </row>
    <row r="59" ht="24" customHeight="1" spans="1:2">
      <c r="A59" s="430" t="s">
        <v>1119</v>
      </c>
      <c r="B59" s="431">
        <v>0</v>
      </c>
    </row>
    <row r="60" ht="24" customHeight="1" spans="1:2">
      <c r="A60" s="384" t="s">
        <v>1120</v>
      </c>
      <c r="B60" s="429">
        <v>0</v>
      </c>
    </row>
    <row r="61" ht="24" customHeight="1" spans="1:2">
      <c r="A61" s="384" t="s">
        <v>1121</v>
      </c>
      <c r="B61" s="432">
        <v>0</v>
      </c>
    </row>
    <row r="62" ht="24" customHeight="1" spans="1:2">
      <c r="A62" s="384" t="s">
        <v>1122</v>
      </c>
      <c r="B62" s="429">
        <v>0</v>
      </c>
    </row>
    <row r="63" ht="24" customHeight="1" spans="1:2">
      <c r="A63" s="430" t="s">
        <v>1123</v>
      </c>
      <c r="B63" s="433">
        <v>750</v>
      </c>
    </row>
    <row r="64" ht="24" customHeight="1" spans="1:2">
      <c r="A64" s="384" t="s">
        <v>1124</v>
      </c>
      <c r="B64" s="429">
        <v>750</v>
      </c>
    </row>
    <row r="65" ht="24" customHeight="1" spans="1:2">
      <c r="A65" s="384" t="s">
        <v>1125</v>
      </c>
      <c r="B65" s="429">
        <v>0</v>
      </c>
    </row>
    <row r="66" ht="24" customHeight="1" spans="1:2">
      <c r="A66" s="384" t="s">
        <v>1126</v>
      </c>
      <c r="B66" s="429">
        <v>0</v>
      </c>
    </row>
    <row r="67" ht="24" customHeight="1" spans="1:2">
      <c r="A67" s="384" t="s">
        <v>1127</v>
      </c>
      <c r="B67" s="429">
        <v>0</v>
      </c>
    </row>
    <row r="68" ht="24" customHeight="1" spans="1:2">
      <c r="A68" s="430" t="s">
        <v>1128</v>
      </c>
      <c r="B68" s="431">
        <v>695</v>
      </c>
    </row>
    <row r="69" ht="24" customHeight="1" spans="1:2">
      <c r="A69" s="384" t="s">
        <v>1129</v>
      </c>
      <c r="B69" s="429">
        <v>695</v>
      </c>
    </row>
    <row r="70" ht="24" customHeight="1" spans="1:2">
      <c r="A70" s="384" t="s">
        <v>1130</v>
      </c>
      <c r="B70" s="429">
        <v>0</v>
      </c>
    </row>
    <row r="71" ht="24" customHeight="1" spans="1:2">
      <c r="A71" s="430" t="s">
        <v>1131</v>
      </c>
      <c r="B71" s="431">
        <v>1386</v>
      </c>
    </row>
    <row r="72" ht="24" customHeight="1" spans="1:2">
      <c r="A72" s="384" t="s">
        <v>1132</v>
      </c>
      <c r="B72" s="429">
        <v>0</v>
      </c>
    </row>
    <row r="73" ht="24" customHeight="1" spans="1:2">
      <c r="A73" s="384" t="s">
        <v>1133</v>
      </c>
      <c r="B73" s="429">
        <v>0</v>
      </c>
    </row>
    <row r="74" ht="24" customHeight="1" spans="1:2">
      <c r="A74" s="384" t="s">
        <v>1134</v>
      </c>
      <c r="B74" s="429">
        <v>0</v>
      </c>
    </row>
    <row r="75" ht="24" customHeight="1" spans="1:2">
      <c r="A75" s="384" t="s">
        <v>1135</v>
      </c>
      <c r="B75" s="429">
        <v>0</v>
      </c>
    </row>
    <row r="76" ht="24" customHeight="1" spans="1:2">
      <c r="A76" s="384" t="s">
        <v>1136</v>
      </c>
      <c r="B76" s="429">
        <v>1386</v>
      </c>
    </row>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row r="102" ht="24" customHeight="1"/>
  </sheetData>
  <mergeCells count="1">
    <mergeCell ref="A2:B2"/>
  </mergeCells>
  <printOptions horizontalCentered="1"/>
  <pageMargins left="0.590277777777778" right="0.590277777777778" top="0.786805555555556" bottom="0.786805555555556"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Q96"/>
  <sheetViews>
    <sheetView showGridLines="0" showZeros="0" workbookViewId="0">
      <selection activeCell="C7" sqref="C7"/>
    </sheetView>
  </sheetViews>
  <sheetFormatPr defaultColWidth="9" defaultRowHeight="20.25"/>
  <cols>
    <col min="1" max="1" width="48.25" style="417" customWidth="1"/>
    <col min="2" max="2" width="30.5" style="417" customWidth="1"/>
    <col min="3" max="3" width="6.75" style="418" customWidth="1"/>
    <col min="4" max="4" width="9.875" style="418" customWidth="1"/>
    <col min="5" max="6" width="9" style="418"/>
    <col min="7" max="7" width="16" style="418" customWidth="1"/>
    <col min="8" max="11" width="9" style="418"/>
    <col min="12" max="12" width="23.125" style="419" customWidth="1"/>
    <col min="13" max="14" width="19" style="419" customWidth="1"/>
    <col min="15" max="16" width="9" style="418"/>
    <col min="17" max="17" width="11.5" style="418"/>
    <col min="18" max="19" width="9" style="418"/>
    <col min="20" max="20" width="20.125" style="418" customWidth="1"/>
    <col min="21" max="16384" width="9" style="418"/>
  </cols>
  <sheetData>
    <row r="1" s="413" customFormat="1" ht="24" customHeight="1" spans="1:14">
      <c r="A1" s="413" t="s">
        <v>1137</v>
      </c>
      <c r="L1" s="434"/>
      <c r="M1" s="434"/>
      <c r="N1" s="434"/>
    </row>
    <row r="2" s="414" customFormat="1" ht="60" customHeight="1" spans="1:14">
      <c r="A2" s="420" t="s">
        <v>1138</v>
      </c>
      <c r="B2" s="420"/>
      <c r="L2" s="435"/>
      <c r="M2" s="435"/>
      <c r="N2" s="435"/>
    </row>
    <row r="3" s="415" customFormat="1" ht="27" customHeight="1" spans="1:14">
      <c r="A3" s="421"/>
      <c r="B3" s="422" t="s">
        <v>3</v>
      </c>
      <c r="L3" s="436"/>
      <c r="M3" s="436"/>
      <c r="N3" s="436"/>
    </row>
    <row r="4" ht="30" customHeight="1" spans="1:17">
      <c r="A4" s="296" t="s">
        <v>4</v>
      </c>
      <c r="B4" s="423" t="s">
        <v>5</v>
      </c>
      <c r="C4" s="424"/>
      <c r="D4" s="424"/>
      <c r="E4" s="424"/>
      <c r="F4" s="424"/>
      <c r="G4" s="424"/>
      <c r="H4" s="424"/>
      <c r="I4" s="424"/>
      <c r="J4" s="424"/>
      <c r="K4" s="424"/>
      <c r="L4" s="437"/>
      <c r="M4" s="437"/>
      <c r="N4" s="438"/>
      <c r="O4" s="439"/>
      <c r="P4" s="440"/>
      <c r="Q4" s="440"/>
    </row>
    <row r="5" ht="24" customHeight="1" spans="1:17">
      <c r="A5" s="425" t="s">
        <v>1071</v>
      </c>
      <c r="B5" s="426">
        <v>66747</v>
      </c>
      <c r="C5" s="424"/>
      <c r="D5" s="424"/>
      <c r="E5" s="424"/>
      <c r="F5" s="424"/>
      <c r="G5" s="424"/>
      <c r="H5" s="424"/>
      <c r="I5" s="424"/>
      <c r="J5" s="424"/>
      <c r="K5" s="424"/>
      <c r="L5" s="437"/>
      <c r="M5" s="437"/>
      <c r="N5" s="437"/>
      <c r="O5" s="441"/>
      <c r="P5" s="441"/>
      <c r="Q5" s="444"/>
    </row>
    <row r="6" ht="24" customHeight="1" spans="1:17">
      <c r="A6" s="427" t="s">
        <v>1072</v>
      </c>
      <c r="B6" s="428">
        <v>21730</v>
      </c>
      <c r="C6" s="424"/>
      <c r="D6" s="424"/>
      <c r="E6" s="424"/>
      <c r="F6" s="424"/>
      <c r="G6" s="424"/>
      <c r="H6" s="424"/>
      <c r="I6" s="424"/>
      <c r="J6" s="424"/>
      <c r="K6" s="424"/>
      <c r="L6" s="437"/>
      <c r="M6" s="437"/>
      <c r="N6" s="437"/>
      <c r="O6" s="441"/>
      <c r="P6" s="441"/>
      <c r="Q6" s="444"/>
    </row>
    <row r="7" ht="24" customHeight="1" spans="1:17">
      <c r="A7" s="384" t="s">
        <v>1073</v>
      </c>
      <c r="B7" s="429">
        <v>14662</v>
      </c>
      <c r="C7" s="424"/>
      <c r="D7" s="424"/>
      <c r="E7" s="424"/>
      <c r="F7" s="424"/>
      <c r="G7" s="424"/>
      <c r="H7" s="424"/>
      <c r="I7" s="424"/>
      <c r="J7" s="424"/>
      <c r="K7" s="424"/>
      <c r="L7" s="437"/>
      <c r="M7" s="437"/>
      <c r="N7" s="442"/>
      <c r="O7" s="441"/>
      <c r="P7" s="441"/>
      <c r="Q7" s="444"/>
    </row>
    <row r="8" ht="24" customHeight="1" spans="1:17">
      <c r="A8" s="384" t="s">
        <v>1074</v>
      </c>
      <c r="B8" s="429">
        <v>3502</v>
      </c>
      <c r="C8" s="424"/>
      <c r="D8" s="424"/>
      <c r="E8" s="424"/>
      <c r="F8" s="424"/>
      <c r="G8" s="424"/>
      <c r="H8" s="424"/>
      <c r="I8" s="424"/>
      <c r="J8" s="424"/>
      <c r="K8" s="424"/>
      <c r="L8" s="437"/>
      <c r="M8" s="437"/>
      <c r="N8" s="443"/>
      <c r="O8" s="441"/>
      <c r="P8" s="441"/>
      <c r="Q8" s="444"/>
    </row>
    <row r="9" ht="24" customHeight="1" spans="1:17">
      <c r="A9" s="384" t="s">
        <v>1075</v>
      </c>
      <c r="B9" s="429">
        <v>1829</v>
      </c>
      <c r="C9" s="424"/>
      <c r="D9" s="424"/>
      <c r="E9" s="424"/>
      <c r="F9" s="424"/>
      <c r="G9" s="424"/>
      <c r="H9" s="424"/>
      <c r="I9" s="424"/>
      <c r="J9" s="424"/>
      <c r="K9" s="424"/>
      <c r="L9" s="437"/>
      <c r="M9" s="437"/>
      <c r="N9" s="437"/>
      <c r="O9" s="441"/>
      <c r="P9" s="441"/>
      <c r="Q9" s="444"/>
    </row>
    <row r="10" ht="24" customHeight="1" spans="1:17">
      <c r="A10" s="384" t="s">
        <v>1076</v>
      </c>
      <c r="B10" s="429">
        <v>1737</v>
      </c>
      <c r="C10" s="424"/>
      <c r="D10" s="424"/>
      <c r="E10" s="424"/>
      <c r="F10" s="424"/>
      <c r="G10" s="424"/>
      <c r="H10" s="424"/>
      <c r="I10" s="424"/>
      <c r="J10" s="424"/>
      <c r="K10" s="424"/>
      <c r="L10" s="437"/>
      <c r="M10" s="437"/>
      <c r="N10" s="437"/>
      <c r="O10" s="441"/>
      <c r="P10" s="441"/>
      <c r="Q10" s="444"/>
    </row>
    <row r="11" ht="24" customHeight="1" spans="1:4">
      <c r="A11" s="430" t="s">
        <v>1077</v>
      </c>
      <c r="B11" s="431">
        <v>5784</v>
      </c>
      <c r="C11" s="424"/>
      <c r="D11" s="424"/>
    </row>
    <row r="12" s="416" customFormat="1" ht="24" customHeight="1" spans="1:14">
      <c r="A12" s="384" t="s">
        <v>1078</v>
      </c>
      <c r="B12" s="429">
        <v>3133</v>
      </c>
      <c r="C12" s="424"/>
      <c r="D12" s="424"/>
      <c r="L12" s="419"/>
      <c r="M12" s="419"/>
      <c r="N12" s="419"/>
    </row>
    <row r="13" s="416" customFormat="1" ht="24" customHeight="1" spans="1:14">
      <c r="A13" s="384" t="s">
        <v>1079</v>
      </c>
      <c r="B13" s="429">
        <v>2</v>
      </c>
      <c r="C13" s="424"/>
      <c r="D13" s="424"/>
      <c r="L13" s="419"/>
      <c r="M13" s="419"/>
      <c r="N13" s="419"/>
    </row>
    <row r="14" ht="24" customHeight="1" spans="1:2">
      <c r="A14" s="384" t="s">
        <v>1080</v>
      </c>
      <c r="B14" s="429">
        <v>39</v>
      </c>
    </row>
    <row r="15" ht="24" customHeight="1" spans="1:2">
      <c r="A15" s="384" t="s">
        <v>1081</v>
      </c>
      <c r="B15" s="429">
        <v>5</v>
      </c>
    </row>
    <row r="16" ht="24" customHeight="1" spans="1:2">
      <c r="A16" s="384" t="s">
        <v>1082</v>
      </c>
      <c r="B16" s="429">
        <v>169</v>
      </c>
    </row>
    <row r="17" ht="24" customHeight="1" spans="1:2">
      <c r="A17" s="384" t="s">
        <v>1083</v>
      </c>
      <c r="B17" s="429">
        <v>101</v>
      </c>
    </row>
    <row r="18" ht="24" customHeight="1" spans="1:2">
      <c r="A18" s="384" t="s">
        <v>1084</v>
      </c>
      <c r="B18" s="429">
        <v>0</v>
      </c>
    </row>
    <row r="19" ht="24" customHeight="1" spans="1:2">
      <c r="A19" s="384" t="s">
        <v>1085</v>
      </c>
      <c r="B19" s="429">
        <v>551</v>
      </c>
    </row>
    <row r="20" ht="24" customHeight="1" spans="1:2">
      <c r="A20" s="384" t="s">
        <v>1086</v>
      </c>
      <c r="B20" s="429">
        <v>282</v>
      </c>
    </row>
    <row r="21" ht="24" customHeight="1" spans="1:2">
      <c r="A21" s="384" t="s">
        <v>1087</v>
      </c>
      <c r="B21" s="429">
        <v>1502</v>
      </c>
    </row>
    <row r="22" ht="24" customHeight="1" spans="1:2">
      <c r="A22" s="430" t="s">
        <v>1088</v>
      </c>
      <c r="B22" s="431"/>
    </row>
    <row r="23" ht="24" customHeight="1" spans="1:2">
      <c r="A23" s="384" t="s">
        <v>1089</v>
      </c>
      <c r="B23" s="429">
        <v>0</v>
      </c>
    </row>
    <row r="24" ht="24" customHeight="1" spans="1:2">
      <c r="A24" s="384" t="s">
        <v>1090</v>
      </c>
      <c r="B24" s="429"/>
    </row>
    <row r="25" ht="24" customHeight="1" spans="1:2">
      <c r="A25" s="384" t="s">
        <v>1091</v>
      </c>
      <c r="B25" s="429">
        <v>0</v>
      </c>
    </row>
    <row r="26" ht="24" customHeight="1" spans="1:2">
      <c r="A26" s="384" t="s">
        <v>1092</v>
      </c>
      <c r="B26" s="429">
        <v>0</v>
      </c>
    </row>
    <row r="27" ht="24" customHeight="1" spans="1:2">
      <c r="A27" s="384" t="s">
        <v>1093</v>
      </c>
      <c r="B27" s="429">
        <v>0</v>
      </c>
    </row>
    <row r="28" ht="24" customHeight="1" spans="1:2">
      <c r="A28" s="384" t="s">
        <v>1094</v>
      </c>
      <c r="B28" s="429">
        <v>0</v>
      </c>
    </row>
    <row r="29" ht="24" customHeight="1" spans="1:2">
      <c r="A29" s="384" t="s">
        <v>1095</v>
      </c>
      <c r="B29" s="429"/>
    </row>
    <row r="30" ht="24" customHeight="1" spans="1:2">
      <c r="A30" s="430" t="s">
        <v>1096</v>
      </c>
      <c r="B30" s="431">
        <v>0</v>
      </c>
    </row>
    <row r="31" ht="24" customHeight="1" spans="1:2">
      <c r="A31" s="384" t="s">
        <v>1089</v>
      </c>
      <c r="B31" s="429">
        <v>0</v>
      </c>
    </row>
    <row r="32" ht="24" customHeight="1" spans="1:2">
      <c r="A32" s="384" t="s">
        <v>1090</v>
      </c>
      <c r="B32" s="429">
        <v>0</v>
      </c>
    </row>
    <row r="33" ht="24" customHeight="1" spans="1:2">
      <c r="A33" s="384" t="s">
        <v>1091</v>
      </c>
      <c r="B33" s="429">
        <v>0</v>
      </c>
    </row>
    <row r="34" ht="24" customHeight="1" spans="1:2">
      <c r="A34" s="384" t="s">
        <v>1093</v>
      </c>
      <c r="B34" s="429">
        <v>0</v>
      </c>
    </row>
    <row r="35" ht="24" customHeight="1" spans="1:2">
      <c r="A35" s="384" t="s">
        <v>1094</v>
      </c>
      <c r="B35" s="429">
        <v>0</v>
      </c>
    </row>
    <row r="36" ht="24" customHeight="1" spans="1:2">
      <c r="A36" s="384" t="s">
        <v>1095</v>
      </c>
      <c r="B36" s="429">
        <v>0</v>
      </c>
    </row>
    <row r="37" ht="24" customHeight="1" spans="1:2">
      <c r="A37" s="430" t="s">
        <v>1097</v>
      </c>
      <c r="B37" s="431">
        <v>32470</v>
      </c>
    </row>
    <row r="38" ht="24" customHeight="1" spans="1:2">
      <c r="A38" s="384" t="s">
        <v>1098</v>
      </c>
      <c r="B38" s="429">
        <v>30942</v>
      </c>
    </row>
    <row r="39" ht="24" customHeight="1" spans="1:2">
      <c r="A39" s="384" t="s">
        <v>1099</v>
      </c>
      <c r="B39" s="429">
        <v>1527</v>
      </c>
    </row>
    <row r="40" ht="24" customHeight="1" spans="1:2">
      <c r="A40" s="384" t="s">
        <v>1100</v>
      </c>
      <c r="B40" s="429">
        <v>0</v>
      </c>
    </row>
    <row r="41" ht="24" customHeight="1" spans="1:2">
      <c r="A41" s="430" t="s">
        <v>1101</v>
      </c>
      <c r="B41" s="431">
        <v>0</v>
      </c>
    </row>
    <row r="42" ht="24" customHeight="1" spans="1:2">
      <c r="A42" s="384" t="s">
        <v>1102</v>
      </c>
      <c r="B42" s="429">
        <v>0</v>
      </c>
    </row>
    <row r="43" ht="24" customHeight="1" spans="1:2">
      <c r="A43" s="384" t="s">
        <v>1103</v>
      </c>
      <c r="B43" s="429">
        <v>0</v>
      </c>
    </row>
    <row r="44" ht="24" customHeight="1" spans="1:2">
      <c r="A44" s="430" t="s">
        <v>1104</v>
      </c>
      <c r="B44" s="431">
        <v>0</v>
      </c>
    </row>
    <row r="45" ht="24" customHeight="1" spans="1:2">
      <c r="A45" s="384" t="s">
        <v>1105</v>
      </c>
      <c r="B45" s="429">
        <v>0</v>
      </c>
    </row>
    <row r="46" ht="24" customHeight="1" spans="1:2">
      <c r="A46" s="384" t="s">
        <v>1106</v>
      </c>
      <c r="B46" s="429">
        <v>0</v>
      </c>
    </row>
    <row r="47" ht="24" customHeight="1" spans="1:2">
      <c r="A47" s="384" t="s">
        <v>1107</v>
      </c>
      <c r="B47" s="429">
        <v>0</v>
      </c>
    </row>
    <row r="48" ht="24" customHeight="1" spans="1:2">
      <c r="A48" s="430" t="s">
        <v>1108</v>
      </c>
      <c r="B48" s="431">
        <v>0</v>
      </c>
    </row>
    <row r="49" ht="24" customHeight="1" spans="1:2">
      <c r="A49" s="384" t="s">
        <v>1109</v>
      </c>
      <c r="B49" s="429">
        <v>0</v>
      </c>
    </row>
    <row r="50" ht="24" customHeight="1" spans="1:2">
      <c r="A50" s="384" t="s">
        <v>1110</v>
      </c>
      <c r="B50" s="429">
        <v>0</v>
      </c>
    </row>
    <row r="51" ht="24" customHeight="1" spans="1:2">
      <c r="A51" s="384" t="s">
        <v>1111</v>
      </c>
      <c r="B51" s="429">
        <v>0</v>
      </c>
    </row>
    <row r="52" ht="24" customHeight="1" spans="1:2">
      <c r="A52" s="384" t="s">
        <v>1112</v>
      </c>
      <c r="B52" s="429">
        <v>0</v>
      </c>
    </row>
    <row r="53" ht="24" customHeight="1" spans="1:2">
      <c r="A53" s="430" t="s">
        <v>1113</v>
      </c>
      <c r="B53" s="431">
        <v>6763</v>
      </c>
    </row>
    <row r="54" ht="24" customHeight="1" spans="1:2">
      <c r="A54" s="384" t="s">
        <v>1114</v>
      </c>
      <c r="B54" s="429">
        <v>5715</v>
      </c>
    </row>
    <row r="55" ht="24" customHeight="1" spans="1:2">
      <c r="A55" s="384" t="s">
        <v>1115</v>
      </c>
      <c r="B55" s="429">
        <v>177</v>
      </c>
    </row>
    <row r="56" ht="24" customHeight="1" spans="1:2">
      <c r="A56" s="384" t="s">
        <v>1116</v>
      </c>
      <c r="B56" s="429">
        <v>0</v>
      </c>
    </row>
    <row r="57" ht="24" customHeight="1" spans="1:2">
      <c r="A57" s="384" t="s">
        <v>1117</v>
      </c>
      <c r="B57" s="429">
        <v>101</v>
      </c>
    </row>
    <row r="58" ht="24" customHeight="1" spans="1:2">
      <c r="A58" s="384" t="s">
        <v>1118</v>
      </c>
      <c r="B58" s="429">
        <v>770</v>
      </c>
    </row>
    <row r="59" ht="24" customHeight="1" spans="1:2">
      <c r="A59" s="430" t="s">
        <v>1119</v>
      </c>
      <c r="B59" s="431">
        <v>0</v>
      </c>
    </row>
    <row r="60" ht="24" customHeight="1" spans="1:2">
      <c r="A60" s="384" t="s">
        <v>1120</v>
      </c>
      <c r="B60" s="429">
        <v>0</v>
      </c>
    </row>
    <row r="61" ht="24" customHeight="1" spans="1:2">
      <c r="A61" s="384" t="s">
        <v>1121</v>
      </c>
      <c r="B61" s="432">
        <v>0</v>
      </c>
    </row>
    <row r="62" ht="24" customHeight="1" spans="1:2">
      <c r="A62" s="384" t="s">
        <v>1122</v>
      </c>
      <c r="B62" s="429">
        <v>0</v>
      </c>
    </row>
    <row r="63" ht="24" customHeight="1" spans="1:2">
      <c r="A63" s="430" t="s">
        <v>1123</v>
      </c>
      <c r="B63" s="433"/>
    </row>
    <row r="64" ht="24" customHeight="1" spans="1:2">
      <c r="A64" s="384" t="s">
        <v>1124</v>
      </c>
      <c r="B64" s="429"/>
    </row>
    <row r="65" ht="24" customHeight="1" spans="1:2">
      <c r="A65" s="384" t="s">
        <v>1125</v>
      </c>
      <c r="B65" s="429">
        <v>0</v>
      </c>
    </row>
    <row r="66" ht="24" customHeight="1" spans="1:2">
      <c r="A66" s="384" t="s">
        <v>1126</v>
      </c>
      <c r="B66" s="429">
        <v>0</v>
      </c>
    </row>
    <row r="67" ht="24" customHeight="1" spans="1:2">
      <c r="A67" s="384" t="s">
        <v>1127</v>
      </c>
      <c r="B67" s="429">
        <v>0</v>
      </c>
    </row>
    <row r="68" ht="24" customHeight="1" spans="1:2">
      <c r="A68" s="430" t="s">
        <v>1128</v>
      </c>
      <c r="B68" s="431"/>
    </row>
    <row r="69" ht="24" customHeight="1" spans="1:2">
      <c r="A69" s="384" t="s">
        <v>1129</v>
      </c>
      <c r="B69" s="429"/>
    </row>
    <row r="70" ht="24" customHeight="1" spans="1:2">
      <c r="A70" s="384" t="s">
        <v>1130</v>
      </c>
      <c r="B70" s="429">
        <v>0</v>
      </c>
    </row>
    <row r="71" ht="24" customHeight="1" spans="1:2">
      <c r="A71" s="430" t="s">
        <v>1131</v>
      </c>
      <c r="B71" s="431"/>
    </row>
    <row r="72" ht="24" customHeight="1" spans="1:2">
      <c r="A72" s="384" t="s">
        <v>1132</v>
      </c>
      <c r="B72" s="429">
        <v>0</v>
      </c>
    </row>
    <row r="73" ht="24" customHeight="1" spans="1:2">
      <c r="A73" s="384" t="s">
        <v>1133</v>
      </c>
      <c r="B73" s="429">
        <v>0</v>
      </c>
    </row>
    <row r="74" ht="24" customHeight="1" spans="1:2">
      <c r="A74" s="384" t="s">
        <v>1134</v>
      </c>
      <c r="B74" s="429">
        <v>0</v>
      </c>
    </row>
    <row r="75" ht="24" customHeight="1" spans="1:2">
      <c r="A75" s="384" t="s">
        <v>1135</v>
      </c>
      <c r="B75" s="429">
        <v>0</v>
      </c>
    </row>
    <row r="76" ht="24" customHeight="1" spans="1:2">
      <c r="A76" s="384" t="s">
        <v>1136</v>
      </c>
      <c r="B76" s="429"/>
    </row>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sheetData>
  <mergeCells count="1">
    <mergeCell ref="A2:B2"/>
  </mergeCells>
  <printOptions horizontalCentered="1"/>
  <pageMargins left="0.590277777777778" right="0.590277777777778" top="0.786805555555556" bottom="0.78680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44</vt:i4>
      </vt:variant>
    </vt:vector>
  </HeadingPairs>
  <TitlesOfParts>
    <vt:vector size="44" baseType="lpstr">
      <vt:lpstr>封面</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 XX市（县）2021年地方政府债务限额及余额预算情况表</vt:lpstr>
      <vt:lpstr>34.  XX市（县）地方政府一般债务余额情况表</vt:lpstr>
      <vt:lpstr>35.  XX市（县）地方政府专项债务余额情况表</vt:lpstr>
      <vt:lpstr>36.  XX市（县）地方政府债券发行及还本付息情况表</vt:lpstr>
      <vt:lpstr>37.  XX市（县）2021年本级地方政府专项债务表</vt:lpstr>
      <vt:lpstr>38.  XX市（县）2021年本级新增政府债券项目实施</vt:lpstr>
      <vt:lpstr>39 . XX市（县）2022年地方政府债务限额提前下达情况表</vt:lpstr>
      <vt:lpstr>40.  XX市（县）2022年年初新增地方政府债券资金安排表</vt:lpstr>
      <vt:lpstr>41.专项预算项目绩效目标申报表</vt:lpstr>
      <vt:lpstr>42-XX市（县）2022年地方政府债务限额调整情况表</vt:lpstr>
      <vt:lpstr>43-XX市（县）2022年限额调整地方政府债券资金安排表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陈紫琳</dc:creator>
  <cp:lastModifiedBy>Administrator</cp:lastModifiedBy>
  <cp:revision>1</cp:revision>
  <dcterms:created xsi:type="dcterms:W3CDTF">2022-03-22T11:14:00Z</dcterms:created>
  <dcterms:modified xsi:type="dcterms:W3CDTF">2023-10-25T08:45:09Z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8EA03787DE744A1F9E52A31EF4607D62_13</vt:lpwstr>
  </property>
</Properties>
</file>