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<sst xmlns="http://schemas.openxmlformats.org/spreadsheetml/2006/main" count="99" uniqueCount="99">
  <si>
    <t>附件8</t>
  </si>
  <si>
    <t>2019年部门决算收支表</t>
  </si>
  <si>
    <t>单位：万元</t>
  </si>
  <si>
    <t>单位</t>
  </si>
  <si>
    <t>本年收入</t>
  </si>
  <si>
    <t>本年支出</t>
  </si>
  <si>
    <t>一般公共预算财政拨款收入</t>
  </si>
  <si>
    <t>政府性基金预算财政收入</t>
  </si>
  <si>
    <t>上级补助收入</t>
  </si>
  <si>
    <t>其他收入</t>
  </si>
  <si>
    <t>年初结转和结余</t>
  </si>
  <si>
    <t>收入合计</t>
  </si>
  <si>
    <t>其中：工资福利支出</t>
  </si>
  <si>
    <t>其中：商品和服务支出</t>
  </si>
  <si>
    <t>其中：对个人和家庭的补助支出</t>
  </si>
  <si>
    <t>其中：资本性支出（基本建设）</t>
  </si>
  <si>
    <t>其中：资本性支出</t>
  </si>
  <si>
    <t>其中：其他支出</t>
  </si>
  <si>
    <t>对企业补助（基本建设）</t>
  </si>
  <si>
    <t>政府性基金预算财政支出</t>
  </si>
  <si>
    <t>支出合计</t>
  </si>
  <si>
    <t>年末结转和结余</t>
  </si>
  <si>
    <t>四川省甘孜州炉霍县2019年度部门决算汇总</t>
  </si>
  <si>
    <t>四川省甘孜州炉霍县本级（汇总）</t>
  </si>
  <si>
    <t>四川省甘孜州炉霍县扶贫和移民工作局（本级）</t>
  </si>
  <si>
    <t>四川省甘孜州中国共产主义青年团炉霍县委员会（本级）</t>
  </si>
  <si>
    <t>四川省甘孜州炉霍县经济信息和商务合作局（本级）</t>
  </si>
  <si>
    <t>四川省甘孜州炉霍县水利局（本 级）</t>
  </si>
  <si>
    <t>四川省甘孜州炉霍县科学技术协会（本级）</t>
  </si>
  <si>
    <t>四川省甘孜州炉霍县司法局（本级）</t>
  </si>
  <si>
    <t>四川省甘孜州炉霍县审计局（本级）</t>
  </si>
  <si>
    <t>四川省甘孜州炉霍县档案局（本级）</t>
  </si>
  <si>
    <t>四川省甘孜州炉霍县医疗保障局（本级）</t>
  </si>
  <si>
    <t>四川省甘孜州炉霍县项目促进中心(本级）</t>
  </si>
  <si>
    <t>四川省甘孜州炉霍县发展和改革局（本级）</t>
  </si>
  <si>
    <t>四川省甘孜州炉霍县统计局(本级)</t>
  </si>
  <si>
    <t>四川省甘孜州炉霍县生态环境局(本级)</t>
  </si>
  <si>
    <t>四川省甘孜州炉霍县行政审批局（本级）</t>
  </si>
  <si>
    <t>四川省甘孜州炉霍县独木寺管理委员会（本级）</t>
  </si>
  <si>
    <t>四川省甘孜州炉霍县妇女联合会（本级）</t>
  </si>
  <si>
    <t>四川省甘孜州炉霍县农牧和科技局(本级)</t>
  </si>
  <si>
    <t>四川省甘孜州炉霍县文化旅游和广播影视体育局（本级）</t>
  </si>
  <si>
    <t>四川省甘孜州炉霍县县委（本级）</t>
  </si>
  <si>
    <t>四川省甘孜州炉霍县综合行政执法局</t>
  </si>
  <si>
    <t>四川省甘孜州中共炉霍县委政法委员会(本级)</t>
  </si>
  <si>
    <t>四川省甘孜州中共炉霍县委巡察工作领导小组办公室（本级）</t>
  </si>
  <si>
    <t>四川省甘孜州炉霍县纪委监察局（本级）</t>
  </si>
  <si>
    <t>四川省甘孜州炉霍县教育局（本级）</t>
  </si>
  <si>
    <t>四川省甘孜州中共炉霍县委统一战线部（本级）</t>
  </si>
  <si>
    <t>四川省甘孜州炉霍县卫生健康局（本级）</t>
  </si>
  <si>
    <t>四川省甘孜州炉霍县财政局(本级)</t>
  </si>
  <si>
    <t>四川省甘孜州炉霍县人民政府办公室(本级)</t>
  </si>
  <si>
    <t>四川省甘孜州中共炉霍县委宣传部(本级)</t>
  </si>
  <si>
    <t>四川省甘孜州炉霍县公路运输管理所（本级）</t>
  </si>
  <si>
    <t>四川省甘孜州炉霍县接待办(本级)</t>
  </si>
  <si>
    <t>四川省甘孜州炉霍县住房和城乡规划建设局(本级)</t>
  </si>
  <si>
    <t>四川省甘孜州炉霍县自然资源局(本级)</t>
  </si>
  <si>
    <t>四川省甘孜州中共炉霍县委组织部（本级）</t>
  </si>
  <si>
    <t>四川省甘孜州炉霍县交通局(本级)</t>
  </si>
  <si>
    <t>四川省甘孜州炉霍县公安局（本级）</t>
  </si>
  <si>
    <t>四川省甘孜州炉霍县民政局(本级)</t>
  </si>
  <si>
    <t>四川省甘孜州炉霍县人民代表大会常务委员会办公室（本级）</t>
  </si>
  <si>
    <t>四川省甘孜州炉霍县林业和草原局（本级）</t>
  </si>
  <si>
    <t>四川省甘孜州炉霍县人民法院(本级)</t>
  </si>
  <si>
    <t>四川省甘孜州炉霍县总工会(本级)</t>
  </si>
  <si>
    <t>四川省甘孜州炉霍县退役军人事务局（本级）</t>
  </si>
  <si>
    <t>四川省甘孜州炉霍县人力资源和社会保障局（本级）</t>
  </si>
  <si>
    <t>四川省甘孜州炉霍县寿灵寺管理委员会(本级)</t>
  </si>
  <si>
    <t>四川省甘孜州炉霍县觉日寺管理委员会（本级）</t>
  </si>
  <si>
    <t>四川省甘孜州炉霍县人民检察院（本级）</t>
  </si>
  <si>
    <t>四川省甘孜州炉霍县政协（本级）</t>
  </si>
  <si>
    <t>四川省甘孜州炉霍县市场监督管理局（本级）</t>
  </si>
  <si>
    <t>四川省甘孜州中共炉霍县委党校（本级）</t>
  </si>
  <si>
    <t>四川省甘孜州炉霍县应急管理局（本级）</t>
  </si>
  <si>
    <t>四川省甘孜州炉霍县佛教协会（本级）</t>
  </si>
  <si>
    <t>四川省甘孜州炉霍县红十字会（本级）</t>
  </si>
  <si>
    <t>四川省甘孜州炉霍县民族宗教事务局(本级)</t>
  </si>
  <si>
    <t>四川省甘孜州炉霍县公安局交通警察大队（本级）</t>
  </si>
  <si>
    <t>四川省甘孜州炉霍县乡镇(汇总）</t>
  </si>
  <si>
    <t>四川省甘孜州炉霍县更知乡人民政府（本级）</t>
  </si>
  <si>
    <t>四川省甘孜州炉霍县卡娘乡人民政府（本级）</t>
  </si>
  <si>
    <t>四川省甘孜州炉霍县新都镇人民政府（本级）</t>
  </si>
  <si>
    <t>四川省甘孜州炉霍县洛秋乡人民政府（本级）</t>
  </si>
  <si>
    <t>四川省甘孜州炉霍县朱倭镇人民政府（本级）</t>
  </si>
  <si>
    <t>四川省甘孜州炉霍县充古乡人民政府（本级）</t>
  </si>
  <si>
    <t>四川省甘孜州炉霍县新都片区工作委员会（本级）</t>
  </si>
  <si>
    <t>四川省甘孜州炉霍县虾拉沱片区工作委员会（本级）</t>
  </si>
  <si>
    <t>四川省甘孜州炉霍县泥巴乡人民政府（本级）</t>
  </si>
  <si>
    <t>四川省甘孜州炉霍县宗麦乡人民政府（本级）</t>
  </si>
  <si>
    <t>四川省甘孜州炉霍县上罗科马乡人民政府(本级)</t>
  </si>
  <si>
    <t>四川省甘孜州炉霍县下罗科马乡人民政府（本级）</t>
  </si>
  <si>
    <t>四川省甘孜州炉霍县斯木乡人民政府（本级）</t>
  </si>
  <si>
    <t>四川省甘孜州炉霍县宜木乡人民政府（本级）</t>
  </si>
  <si>
    <t>四川省甘孜州炉霍县仁达乡人民政府（本级）</t>
  </si>
  <si>
    <t>四川省甘孜州炉霍县朱倭片区工作委员会（本级）</t>
  </si>
  <si>
    <t>四川省甘孜州炉霍县宗塔乡人民政府（本级）</t>
  </si>
  <si>
    <t>四川省甘孜州炉霍县旦都乡人民政府（本级）</t>
  </si>
  <si>
    <t>四川省甘孜州炉霍县罗宗片区工作委员会（本级）</t>
  </si>
  <si>
    <t>四川省甘孜州炉霍县雅德乡人民政府（本级）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</si>
</sst>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仿宋"/>
      <family val="3"/>
    </font>
    <font>
      <sz val="10"/>
      <color indexed="10"/>
      <name val="仿宋"/>
      <family val="3"/>
    </font>
    <font>
      <sz val="10"/>
      <color indexed="8"/>
      <name val="仿宋"/>
      <family val="3"/>
    </font>
    <font>
      <b/>
      <sz val="16"/>
      <color indexed="8"/>
      <name val="仿宋"/>
      <family val="3"/>
    </font>
    <font>
      <b/>
      <sz val="10"/>
      <color indexed="8"/>
      <name val="仿宋"/>
      <family val="3"/>
    </font>
    <font>
      <b/>
      <sz val="10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"/>
      <family val="3"/>
    </font>
    <font>
      <sz val="10"/>
      <color rgb="FFC00000"/>
      <name val="仿宋"/>
      <family val="3"/>
    </font>
    <font>
      <sz val="10"/>
      <color theme="1"/>
      <name val="仿宋"/>
      <family val="3"/>
    </font>
    <font>
      <b/>
      <sz val="16"/>
      <color theme="1"/>
      <name val="仿宋"/>
      <family val="3"/>
    </font>
    <font>
      <b/>
      <sz val="10"/>
      <color theme="1"/>
      <name val="仿宋"/>
      <family val="3"/>
    </font>
    <font>
      <b/>
      <sz val="10"/>
      <color rgb="FFC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0" fontId="45" fillId="0" borderId="10" xfId="0" applyNumberFormat="1" applyFont="1" applyFill="1" applyBorder="1" applyAlignment="1" applyProtection="1">
      <alignment horizontal="center" wrapText="1"/>
      <protection/>
    </xf>
    <xf numFmtId="43" fontId="45" fillId="0" borderId="10" xfId="22" applyFont="1" applyBorder="1" applyAlignment="1">
      <alignment horizontal="center" wrapText="1"/>
    </xf>
    <xf numFmtId="43" fontId="45" fillId="0" borderId="10" xfId="22" applyFont="1" applyFill="1" applyBorder="1" applyAlignment="1" applyProtection="1">
      <alignment horizontal="center" wrapText="1"/>
      <protection/>
    </xf>
    <xf numFmtId="0" fontId="50" fillId="0" borderId="10" xfId="0" applyNumberFormat="1" applyFont="1" applyFill="1" applyBorder="1" applyAlignment="1" applyProtection="1">
      <alignment horizontal="center" wrapText="1"/>
      <protection/>
    </xf>
    <xf numFmtId="43" fontId="50" fillId="0" borderId="10" xfId="22" applyFont="1" applyBorder="1" applyAlignment="1">
      <alignment horizontal="center" wrapText="1"/>
    </xf>
    <xf numFmtId="43" fontId="50" fillId="0" borderId="10" xfId="22" applyFont="1" applyFill="1" applyBorder="1" applyAlignment="1" applyProtection="1">
      <alignment horizontal="center" wrapText="1"/>
      <protection/>
    </xf>
    <xf numFmtId="43" fontId="46" fillId="0" borderId="10" xfId="22" applyFont="1" applyBorder="1" applyAlignment="1">
      <alignment horizontal="center" wrapText="1"/>
    </xf>
    <xf numFmtId="0" fontId="47" fillId="0" borderId="10" xfId="0" applyNumberFormat="1" applyFont="1" applyFill="1" applyBorder="1" applyAlignment="1" applyProtection="1">
      <alignment horizontal="center" wrapText="1"/>
      <protection/>
    </xf>
    <xf numFmtId="43" fontId="47" fillId="0" borderId="10" xfId="22" applyFont="1" applyBorder="1" applyAlignment="1">
      <alignment horizontal="center" wrapText="1"/>
    </xf>
    <xf numFmtId="43" fontId="47" fillId="33" borderId="10" xfId="22" applyFont="1" applyFill="1" applyBorder="1" applyAlignment="1" applyProtection="1">
      <alignment horizontal="center" wrapText="1"/>
      <protection/>
    </xf>
    <xf numFmtId="43" fontId="47" fillId="0" borderId="10" xfId="22" applyFont="1" applyFill="1" applyBorder="1" applyAlignment="1" applyProtection="1">
      <alignment horizontal="center" wrapText="1"/>
      <protection/>
    </xf>
    <xf numFmtId="43" fontId="47" fillId="0" borderId="10" xfId="22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4" fontId="46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4" fontId="45" fillId="0" borderId="10" xfId="0" applyNumberFormat="1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32.875" style="6" customWidth="1"/>
    <col min="2" max="2" width="12.875" style="6" customWidth="1"/>
    <col min="3" max="3" width="11.875" style="6" customWidth="1"/>
    <col min="4" max="4" width="9.125" style="6" customWidth="1"/>
    <col min="5" max="5" width="12.00390625" style="6" customWidth="1"/>
    <col min="6" max="6" width="12.625" style="7" customWidth="1"/>
    <col min="7" max="7" width="12.375" style="6" customWidth="1"/>
    <col min="8" max="8" width="11.625" style="6" customWidth="1"/>
    <col min="9" max="9" width="13.25390625" style="6" customWidth="1"/>
    <col min="10" max="10" width="11.75390625" style="6" customWidth="1"/>
    <col min="11" max="11" width="10.125" style="6" customWidth="1"/>
    <col min="12" max="12" width="11.00390625" style="6" customWidth="1"/>
    <col min="13" max="13" width="8.375" style="6" customWidth="1"/>
    <col min="14" max="14" width="9.00390625" style="6" customWidth="1"/>
    <col min="15" max="15" width="10.625" style="6" customWidth="1"/>
    <col min="16" max="17" width="11.75390625" style="6" customWidth="1"/>
    <col min="18" max="18" width="9.00390625" style="6" customWidth="1"/>
    <col min="19" max="19" width="43.375" style="6" customWidth="1"/>
    <col min="20" max="20" width="37.875" style="6" customWidth="1"/>
    <col min="21" max="16384" width="9.00390625" style="6" customWidth="1"/>
  </cols>
  <sheetData>
    <row r="1" spans="1:17" s="1" customFormat="1" ht="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38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 t="s">
        <v>2</v>
      </c>
    </row>
    <row r="3" spans="1:17" ht="38.25" customHeight="1">
      <c r="A3" s="10" t="s">
        <v>3</v>
      </c>
      <c r="B3" s="10" t="s">
        <v>4</v>
      </c>
      <c r="C3" s="10"/>
      <c r="D3" s="10"/>
      <c r="E3" s="10"/>
      <c r="F3" s="10"/>
      <c r="G3" s="10"/>
      <c r="H3" s="10" t="s">
        <v>5</v>
      </c>
      <c r="I3" s="10"/>
      <c r="J3" s="10"/>
      <c r="K3" s="10"/>
      <c r="L3" s="10"/>
      <c r="M3" s="10"/>
      <c r="N3" s="10"/>
      <c r="O3" s="10"/>
      <c r="P3" s="10"/>
      <c r="Q3" s="8"/>
    </row>
    <row r="4" spans="1:17" ht="38.25" customHeight="1">
      <c r="A4" s="11"/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2" t="s">
        <v>11</v>
      </c>
      <c r="H4" s="11" t="s">
        <v>12</v>
      </c>
      <c r="I4" s="27" t="s">
        <v>13</v>
      </c>
      <c r="J4" s="28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</row>
    <row r="5" spans="1:17" s="2" customFormat="1" ht="21.75" customHeight="1">
      <c r="A5" s="13" t="s">
        <v>22</v>
      </c>
      <c r="B5" s="14">
        <v>155547.37473900002</v>
      </c>
      <c r="C5" s="14">
        <v>1257.6754</v>
      </c>
      <c r="D5" s="14">
        <v>8.5</v>
      </c>
      <c r="E5" s="14">
        <v>2337.0855469999997</v>
      </c>
      <c r="F5" s="15">
        <v>50626.208791000005</v>
      </c>
      <c r="G5" s="14">
        <f aca="true" t="shared" si="0" ref="G5:L5">G6+G61</f>
        <v>209776.844477</v>
      </c>
      <c r="H5" s="14">
        <f t="shared" si="0"/>
        <v>40462.881284999996</v>
      </c>
      <c r="I5" s="14">
        <f t="shared" si="0"/>
        <v>13590.970813</v>
      </c>
      <c r="J5" s="14">
        <f t="shared" si="0"/>
        <v>16524.964035</v>
      </c>
      <c r="K5" s="14">
        <f t="shared" si="0"/>
        <v>30094.272541000002</v>
      </c>
      <c r="L5" s="14">
        <f t="shared" si="0"/>
        <v>60985.3179</v>
      </c>
      <c r="M5" s="14"/>
      <c r="N5" s="14">
        <f>N6+N61</f>
        <v>821</v>
      </c>
      <c r="O5" s="29">
        <f>O6+O61</f>
        <v>3378.6139</v>
      </c>
      <c r="P5" s="14">
        <f>P6+P61</f>
        <v>165858.020474</v>
      </c>
      <c r="Q5" s="15">
        <f>Q6+Q61</f>
        <v>43918.819317</v>
      </c>
    </row>
    <row r="6" spans="1:17" s="3" customFormat="1" ht="21.75" customHeight="1">
      <c r="A6" s="16" t="s">
        <v>23</v>
      </c>
      <c r="B6" s="17">
        <v>144556.271021</v>
      </c>
      <c r="C6" s="17">
        <v>1257.6754</v>
      </c>
      <c r="D6" s="17">
        <v>8.5</v>
      </c>
      <c r="E6" s="17">
        <v>1890.667647</v>
      </c>
      <c r="F6" s="18">
        <v>50405.913481999996</v>
      </c>
      <c r="G6" s="19">
        <f aca="true" t="shared" si="1" ref="G6:G69">B6+C6+D6+E6+F6</f>
        <v>198119.02755</v>
      </c>
      <c r="H6" s="17">
        <v>34598.27</v>
      </c>
      <c r="I6" s="17">
        <v>11963.01</v>
      </c>
      <c r="J6" s="17">
        <v>13149.1</v>
      </c>
      <c r="K6" s="19">
        <v>30094.272541000002</v>
      </c>
      <c r="L6" s="19">
        <v>60508.08</v>
      </c>
      <c r="M6" s="19"/>
      <c r="N6" s="19">
        <v>660</v>
      </c>
      <c r="O6" s="26">
        <v>3378.6139</v>
      </c>
      <c r="P6" s="19">
        <f>H6+I6+J6+K6+L6+N6+O6</f>
        <v>154351.346441</v>
      </c>
      <c r="Q6" s="18">
        <v>43767.676423000004</v>
      </c>
    </row>
    <row r="7" spans="1:17" ht="21.75" customHeight="1">
      <c r="A7" s="20" t="s">
        <v>24</v>
      </c>
      <c r="B7" s="21">
        <v>8288.759742</v>
      </c>
      <c r="C7" s="21">
        <v>0</v>
      </c>
      <c r="D7" s="21">
        <v>0</v>
      </c>
      <c r="E7" s="21">
        <v>0</v>
      </c>
      <c r="F7" s="22">
        <v>3015.351062</v>
      </c>
      <c r="G7" s="21">
        <f t="shared" si="1"/>
        <v>11304.110804</v>
      </c>
      <c r="H7" s="21">
        <v>229.17057599999998</v>
      </c>
      <c r="I7" s="21">
        <v>137.14</v>
      </c>
      <c r="J7" s="21">
        <v>7.785</v>
      </c>
      <c r="K7" s="21">
        <v>0</v>
      </c>
      <c r="L7" s="21">
        <v>8503.29</v>
      </c>
      <c r="M7" s="21"/>
      <c r="N7" s="21">
        <v>0</v>
      </c>
      <c r="O7" s="30">
        <v>2000</v>
      </c>
      <c r="P7" s="21">
        <f aca="true" t="shared" si="2" ref="P7:P70">H7+I7+J7+K7+L7+N7+O7</f>
        <v>10877.385576</v>
      </c>
      <c r="Q7" s="22">
        <v>426.72615</v>
      </c>
    </row>
    <row r="8" spans="1:17" ht="21.75" customHeight="1">
      <c r="A8" s="20" t="s">
        <v>25</v>
      </c>
      <c r="B8" s="21">
        <v>98.856451</v>
      </c>
      <c r="C8" s="21">
        <v>0</v>
      </c>
      <c r="D8" s="21">
        <v>0</v>
      </c>
      <c r="E8" s="21">
        <v>0</v>
      </c>
      <c r="F8" s="23">
        <v>0.7224</v>
      </c>
      <c r="G8" s="21">
        <f t="shared" si="1"/>
        <v>99.578851</v>
      </c>
      <c r="H8" s="21">
        <v>76.951851</v>
      </c>
      <c r="I8" s="21">
        <v>19.9182</v>
      </c>
      <c r="J8" s="21">
        <v>2.7088</v>
      </c>
      <c r="K8" s="21">
        <v>0</v>
      </c>
      <c r="L8" s="21">
        <v>0</v>
      </c>
      <c r="M8" s="21"/>
      <c r="N8" s="21">
        <v>0</v>
      </c>
      <c r="O8" s="11">
        <v>0</v>
      </c>
      <c r="P8" s="21">
        <f t="shared" si="2"/>
        <v>99.578851</v>
      </c>
      <c r="Q8" s="23">
        <v>0</v>
      </c>
    </row>
    <row r="9" spans="1:17" ht="21.75" customHeight="1">
      <c r="A9" s="20" t="s">
        <v>26</v>
      </c>
      <c r="B9" s="21">
        <v>698.5712980000001</v>
      </c>
      <c r="C9" s="21">
        <v>0</v>
      </c>
      <c r="D9" s="21">
        <v>0</v>
      </c>
      <c r="E9" s="21">
        <v>8</v>
      </c>
      <c r="F9" s="23">
        <v>0</v>
      </c>
      <c r="G9" s="21">
        <f t="shared" si="1"/>
        <v>706.5712980000001</v>
      </c>
      <c r="H9" s="21">
        <v>13.900572</v>
      </c>
      <c r="I9" s="21">
        <v>22.48645</v>
      </c>
      <c r="J9" s="21">
        <v>10.184275999999999</v>
      </c>
      <c r="K9" s="21">
        <v>0</v>
      </c>
      <c r="L9" s="21">
        <v>0</v>
      </c>
      <c r="M9" s="21"/>
      <c r="N9" s="21">
        <v>660</v>
      </c>
      <c r="O9" s="30">
        <v>0</v>
      </c>
      <c r="P9" s="21">
        <f t="shared" si="2"/>
        <v>706.571298</v>
      </c>
      <c r="Q9" s="23">
        <v>0</v>
      </c>
    </row>
    <row r="10" spans="1:17" ht="21.75" customHeight="1">
      <c r="A10" s="20" t="s">
        <v>27</v>
      </c>
      <c r="B10" s="21">
        <v>5670.2042</v>
      </c>
      <c r="C10" s="21">
        <v>0.66</v>
      </c>
      <c r="D10" s="21">
        <v>0</v>
      </c>
      <c r="E10" s="21">
        <v>0</v>
      </c>
      <c r="F10" s="23">
        <v>3463.60801</v>
      </c>
      <c r="G10" s="21">
        <f t="shared" si="1"/>
        <v>9134.47221</v>
      </c>
      <c r="H10" s="21">
        <v>279.669513</v>
      </c>
      <c r="I10" s="21">
        <v>134.1539</v>
      </c>
      <c r="J10" s="21">
        <v>2.14</v>
      </c>
      <c r="K10" s="21">
        <v>0</v>
      </c>
      <c r="L10" s="21">
        <v>7365.767197</v>
      </c>
      <c r="M10" s="21"/>
      <c r="N10" s="21">
        <v>0</v>
      </c>
      <c r="O10" s="30">
        <v>0.66</v>
      </c>
      <c r="P10" s="21">
        <f t="shared" si="2"/>
        <v>7782.39061</v>
      </c>
      <c r="Q10" s="23">
        <v>1352.0784</v>
      </c>
    </row>
    <row r="11" spans="1:17" ht="21.75" customHeight="1">
      <c r="A11" s="20" t="s">
        <v>28</v>
      </c>
      <c r="B11" s="21">
        <v>108.040325</v>
      </c>
      <c r="C11" s="21">
        <v>0</v>
      </c>
      <c r="D11" s="21">
        <v>0</v>
      </c>
      <c r="E11" s="21">
        <v>0</v>
      </c>
      <c r="F11" s="23">
        <v>1.0176</v>
      </c>
      <c r="G11" s="21">
        <f t="shared" si="1"/>
        <v>109.057925</v>
      </c>
      <c r="H11" s="21">
        <v>72.376434</v>
      </c>
      <c r="I11" s="21">
        <v>34.576491</v>
      </c>
      <c r="J11" s="21">
        <v>2.105</v>
      </c>
      <c r="K11" s="21">
        <v>0</v>
      </c>
      <c r="L11" s="21">
        <v>0</v>
      </c>
      <c r="M11" s="21"/>
      <c r="N11" s="21">
        <v>0</v>
      </c>
      <c r="O11" s="11">
        <v>0</v>
      </c>
      <c r="P11" s="21">
        <f t="shared" si="2"/>
        <v>109.057925</v>
      </c>
      <c r="Q11" s="23">
        <v>0</v>
      </c>
    </row>
    <row r="12" spans="1:17" ht="21.75" customHeight="1">
      <c r="A12" s="20" t="s">
        <v>29</v>
      </c>
      <c r="B12" s="21">
        <v>712.310522</v>
      </c>
      <c r="C12" s="21">
        <v>0</v>
      </c>
      <c r="D12" s="21">
        <v>0</v>
      </c>
      <c r="E12" s="21">
        <v>0</v>
      </c>
      <c r="F12" s="23">
        <v>91.955669</v>
      </c>
      <c r="G12" s="21">
        <f t="shared" si="1"/>
        <v>804.2661909999999</v>
      </c>
      <c r="H12" s="21">
        <v>422.310297</v>
      </c>
      <c r="I12" s="21">
        <v>187.17748999999998</v>
      </c>
      <c r="J12" s="21">
        <v>12.885216999999999</v>
      </c>
      <c r="K12" s="21">
        <v>0</v>
      </c>
      <c r="L12" s="21">
        <v>30.409445</v>
      </c>
      <c r="M12" s="21"/>
      <c r="N12" s="21">
        <v>0</v>
      </c>
      <c r="O12" s="11">
        <v>0</v>
      </c>
      <c r="P12" s="21">
        <f t="shared" si="2"/>
        <v>652.782449</v>
      </c>
      <c r="Q12" s="23">
        <v>151.483742</v>
      </c>
    </row>
    <row r="13" spans="1:17" ht="21.75" customHeight="1">
      <c r="A13" s="20" t="s">
        <v>30</v>
      </c>
      <c r="B13" s="21">
        <v>353.198626</v>
      </c>
      <c r="C13" s="21">
        <v>0</v>
      </c>
      <c r="D13" s="21">
        <v>0</v>
      </c>
      <c r="E13" s="21">
        <v>15</v>
      </c>
      <c r="F13" s="23">
        <v>2.6688</v>
      </c>
      <c r="G13" s="21">
        <f t="shared" si="1"/>
        <v>370.86742599999997</v>
      </c>
      <c r="H13" s="21">
        <v>176.171553</v>
      </c>
      <c r="I13" s="21">
        <v>106.007958</v>
      </c>
      <c r="J13" s="21">
        <v>47.58139</v>
      </c>
      <c r="K13" s="21">
        <v>0</v>
      </c>
      <c r="L13" s="21">
        <v>0</v>
      </c>
      <c r="M13" s="21"/>
      <c r="N13" s="21">
        <v>0</v>
      </c>
      <c r="O13" s="11">
        <v>0</v>
      </c>
      <c r="P13" s="21">
        <f t="shared" si="2"/>
        <v>329.760901</v>
      </c>
      <c r="Q13" s="23">
        <v>41.106525</v>
      </c>
    </row>
    <row r="14" spans="1:17" ht="21.75" customHeight="1">
      <c r="A14" s="20" t="s">
        <v>31</v>
      </c>
      <c r="B14" s="21">
        <v>149.853401</v>
      </c>
      <c r="C14" s="21">
        <v>0</v>
      </c>
      <c r="D14" s="21">
        <v>0</v>
      </c>
      <c r="E14" s="21">
        <v>0</v>
      </c>
      <c r="F14" s="23">
        <v>1.4624</v>
      </c>
      <c r="G14" s="21">
        <f t="shared" si="1"/>
        <v>151.315801</v>
      </c>
      <c r="H14" s="21">
        <v>96.563137</v>
      </c>
      <c r="I14" s="21">
        <v>33.423956</v>
      </c>
      <c r="J14" s="21">
        <v>19.7542</v>
      </c>
      <c r="K14" s="21">
        <v>0</v>
      </c>
      <c r="L14" s="21">
        <v>0</v>
      </c>
      <c r="M14" s="21"/>
      <c r="N14" s="21">
        <v>0</v>
      </c>
      <c r="O14" s="11">
        <v>0</v>
      </c>
      <c r="P14" s="21">
        <f t="shared" si="2"/>
        <v>149.74129299999998</v>
      </c>
      <c r="Q14" s="23">
        <v>1.574508</v>
      </c>
    </row>
    <row r="15" spans="1:17" ht="21.75" customHeight="1">
      <c r="A15" s="20" t="s">
        <v>32</v>
      </c>
      <c r="B15" s="21">
        <v>477.769499</v>
      </c>
      <c r="C15" s="21">
        <v>25.32</v>
      </c>
      <c r="D15" s="21">
        <v>0</v>
      </c>
      <c r="E15" s="21">
        <v>0</v>
      </c>
      <c r="F15" s="23">
        <v>0</v>
      </c>
      <c r="G15" s="21">
        <f t="shared" si="1"/>
        <v>503.089499</v>
      </c>
      <c r="H15" s="21">
        <v>49.495499</v>
      </c>
      <c r="I15" s="21">
        <v>1</v>
      </c>
      <c r="J15" s="21">
        <v>415.6</v>
      </c>
      <c r="K15" s="21">
        <v>0</v>
      </c>
      <c r="L15" s="21">
        <v>0</v>
      </c>
      <c r="M15" s="21"/>
      <c r="N15" s="21">
        <v>0</v>
      </c>
      <c r="O15" s="30">
        <v>25.32</v>
      </c>
      <c r="P15" s="21">
        <f t="shared" si="2"/>
        <v>491.415499</v>
      </c>
      <c r="Q15" s="23">
        <v>11.670016</v>
      </c>
    </row>
    <row r="16" spans="1:17" ht="21.75" customHeight="1">
      <c r="A16" s="20" t="s">
        <v>33</v>
      </c>
      <c r="B16" s="21">
        <v>188.73396100000002</v>
      </c>
      <c r="C16" s="21">
        <v>0</v>
      </c>
      <c r="D16" s="21">
        <v>0</v>
      </c>
      <c r="E16" s="21">
        <v>0.212904</v>
      </c>
      <c r="F16" s="23">
        <v>5.349025</v>
      </c>
      <c r="G16" s="21">
        <f t="shared" si="1"/>
        <v>194.29589000000004</v>
      </c>
      <c r="H16" s="21">
        <v>138.373961</v>
      </c>
      <c r="I16" s="21">
        <v>53.697061</v>
      </c>
      <c r="J16" s="21">
        <v>0</v>
      </c>
      <c r="K16" s="21">
        <v>0</v>
      </c>
      <c r="L16" s="21">
        <v>0</v>
      </c>
      <c r="M16" s="21"/>
      <c r="N16" s="21">
        <v>0</v>
      </c>
      <c r="O16" s="11">
        <v>0</v>
      </c>
      <c r="P16" s="21">
        <f t="shared" si="2"/>
        <v>192.071022</v>
      </c>
      <c r="Q16" s="23">
        <v>2.224868</v>
      </c>
    </row>
    <row r="17" spans="1:17" ht="21.75" customHeight="1">
      <c r="A17" s="20" t="s">
        <v>34</v>
      </c>
      <c r="B17" s="21">
        <v>825.738431</v>
      </c>
      <c r="C17" s="21">
        <v>0</v>
      </c>
      <c r="D17" s="21">
        <v>0</v>
      </c>
      <c r="E17" s="21">
        <v>0</v>
      </c>
      <c r="F17" s="23">
        <v>15.42031</v>
      </c>
      <c r="G17" s="21">
        <f t="shared" si="1"/>
        <v>841.158741</v>
      </c>
      <c r="H17" s="21">
        <v>283.82595</v>
      </c>
      <c r="I17" s="21">
        <v>114.073126</v>
      </c>
      <c r="J17" s="21">
        <v>54.8645</v>
      </c>
      <c r="K17" s="21">
        <v>377.4856</v>
      </c>
      <c r="L17" s="21">
        <v>0</v>
      </c>
      <c r="M17" s="21"/>
      <c r="N17" s="21">
        <v>0</v>
      </c>
      <c r="O17" s="11">
        <v>0</v>
      </c>
      <c r="P17" s="21">
        <f t="shared" si="2"/>
        <v>830.249176</v>
      </c>
      <c r="Q17" s="23">
        <v>10.909564999999999</v>
      </c>
    </row>
    <row r="18" spans="1:17" ht="21.75" customHeight="1">
      <c r="A18" s="20" t="s">
        <v>35</v>
      </c>
      <c r="B18" s="21">
        <v>160.84275</v>
      </c>
      <c r="C18" s="21">
        <v>0</v>
      </c>
      <c r="D18" s="21">
        <v>0</v>
      </c>
      <c r="E18" s="21">
        <v>0</v>
      </c>
      <c r="F18" s="23">
        <v>22.339015</v>
      </c>
      <c r="G18" s="21">
        <f t="shared" si="1"/>
        <v>183.18176499999998</v>
      </c>
      <c r="H18" s="21">
        <v>102.029286</v>
      </c>
      <c r="I18" s="21">
        <v>71.43695</v>
      </c>
      <c r="J18" s="21">
        <v>0.528</v>
      </c>
      <c r="K18" s="21">
        <v>0</v>
      </c>
      <c r="L18" s="21">
        <v>5.29</v>
      </c>
      <c r="M18" s="21"/>
      <c r="N18" s="21">
        <v>0</v>
      </c>
      <c r="O18" s="11">
        <v>0</v>
      </c>
      <c r="P18" s="21">
        <f t="shared" si="2"/>
        <v>179.28423599999996</v>
      </c>
      <c r="Q18" s="23">
        <v>3.897529</v>
      </c>
    </row>
    <row r="19" spans="1:17" ht="21.75" customHeight="1">
      <c r="A19" s="20" t="s">
        <v>36</v>
      </c>
      <c r="B19" s="21">
        <v>1102.219461</v>
      </c>
      <c r="C19" s="21">
        <v>0</v>
      </c>
      <c r="D19" s="21">
        <v>0</v>
      </c>
      <c r="E19" s="21">
        <v>0</v>
      </c>
      <c r="F19" s="23">
        <v>2.2302</v>
      </c>
      <c r="G19" s="21">
        <f t="shared" si="1"/>
        <v>1104.4496609999999</v>
      </c>
      <c r="H19" s="21">
        <v>134.98191</v>
      </c>
      <c r="I19" s="21">
        <v>161.275716</v>
      </c>
      <c r="J19" s="21">
        <v>0.7</v>
      </c>
      <c r="K19" s="21">
        <v>715.637785</v>
      </c>
      <c r="L19" s="21">
        <v>89.352</v>
      </c>
      <c r="M19" s="21"/>
      <c r="N19" s="21">
        <v>0</v>
      </c>
      <c r="O19" s="11">
        <v>0</v>
      </c>
      <c r="P19" s="21">
        <f t="shared" si="2"/>
        <v>1101.947411</v>
      </c>
      <c r="Q19" s="23">
        <v>2.50225</v>
      </c>
    </row>
    <row r="20" spans="1:17" ht="21.75" customHeight="1">
      <c r="A20" s="20" t="s">
        <v>37</v>
      </c>
      <c r="B20" s="21">
        <v>157.935698</v>
      </c>
      <c r="C20" s="21">
        <v>0</v>
      </c>
      <c r="D20" s="21">
        <v>0</v>
      </c>
      <c r="E20" s="21">
        <v>0</v>
      </c>
      <c r="F20" s="23">
        <v>0</v>
      </c>
      <c r="G20" s="21">
        <f t="shared" si="1"/>
        <v>157.935698</v>
      </c>
      <c r="H20" s="21">
        <v>8.642292999999999</v>
      </c>
      <c r="I20" s="21">
        <v>23.04</v>
      </c>
      <c r="J20" s="21">
        <v>0.122868</v>
      </c>
      <c r="K20" s="11">
        <v>0</v>
      </c>
      <c r="L20" s="21">
        <v>126.13053700000002</v>
      </c>
      <c r="M20" s="21"/>
      <c r="N20" s="21">
        <v>0</v>
      </c>
      <c r="O20" s="11">
        <v>0</v>
      </c>
      <c r="P20" s="21">
        <f t="shared" si="2"/>
        <v>157.935698</v>
      </c>
      <c r="Q20" s="23">
        <v>0</v>
      </c>
    </row>
    <row r="21" spans="1:17" s="4" customFormat="1" ht="21.75" customHeight="1">
      <c r="A21" s="20" t="s">
        <v>38</v>
      </c>
      <c r="B21" s="21">
        <v>102.27339</v>
      </c>
      <c r="C21" s="21">
        <v>0</v>
      </c>
      <c r="D21" s="21">
        <v>0</v>
      </c>
      <c r="E21" s="21">
        <v>0</v>
      </c>
      <c r="F21" s="23">
        <v>0.7278</v>
      </c>
      <c r="G21" s="21">
        <f t="shared" si="1"/>
        <v>103.00119000000001</v>
      </c>
      <c r="H21" s="21">
        <v>74.94799</v>
      </c>
      <c r="I21" s="21">
        <v>21.9532</v>
      </c>
      <c r="J21" s="21">
        <v>6.1</v>
      </c>
      <c r="K21" s="21">
        <v>0</v>
      </c>
      <c r="L21" s="21">
        <v>0</v>
      </c>
      <c r="M21" s="21"/>
      <c r="N21" s="21">
        <v>0</v>
      </c>
      <c r="O21" s="11">
        <v>0</v>
      </c>
      <c r="P21" s="21">
        <f t="shared" si="2"/>
        <v>103.00119</v>
      </c>
      <c r="Q21" s="23">
        <v>0</v>
      </c>
    </row>
    <row r="22" spans="1:17" ht="21.75" customHeight="1">
      <c r="A22" s="20" t="s">
        <v>39</v>
      </c>
      <c r="B22" s="21">
        <v>95.441425</v>
      </c>
      <c r="C22" s="21">
        <v>0</v>
      </c>
      <c r="D22" s="21">
        <v>0</v>
      </c>
      <c r="E22" s="21">
        <v>0</v>
      </c>
      <c r="F22" s="23">
        <v>0.786</v>
      </c>
      <c r="G22" s="21">
        <f t="shared" si="1"/>
        <v>96.227425</v>
      </c>
      <c r="H22" s="21">
        <v>47.664725</v>
      </c>
      <c r="I22" s="21">
        <v>47.9027</v>
      </c>
      <c r="J22" s="21">
        <v>0.66</v>
      </c>
      <c r="K22" s="21">
        <v>0</v>
      </c>
      <c r="L22" s="21">
        <v>0</v>
      </c>
      <c r="M22" s="21"/>
      <c r="N22" s="21">
        <v>0</v>
      </c>
      <c r="O22" s="11">
        <v>0</v>
      </c>
      <c r="P22" s="21">
        <f t="shared" si="2"/>
        <v>96.227425</v>
      </c>
      <c r="Q22" s="23">
        <v>0</v>
      </c>
    </row>
    <row r="23" spans="1:17" ht="21.75" customHeight="1">
      <c r="A23" s="20" t="s">
        <v>40</v>
      </c>
      <c r="B23" s="21">
        <v>11245.420478</v>
      </c>
      <c r="C23" s="21">
        <v>0</v>
      </c>
      <c r="D23" s="21">
        <v>8.5</v>
      </c>
      <c r="E23" s="21">
        <v>696.083</v>
      </c>
      <c r="F23" s="23">
        <v>4511.759440999999</v>
      </c>
      <c r="G23" s="21">
        <f t="shared" si="1"/>
        <v>16461.762919</v>
      </c>
      <c r="H23" s="21">
        <v>1744.520561</v>
      </c>
      <c r="I23" s="21">
        <v>285.718685</v>
      </c>
      <c r="J23" s="21">
        <v>136.63865</v>
      </c>
      <c r="K23" s="21">
        <v>130.8323</v>
      </c>
      <c r="L23" s="21">
        <v>7278.270526</v>
      </c>
      <c r="M23" s="21"/>
      <c r="N23" s="21">
        <v>0</v>
      </c>
      <c r="O23" s="11">
        <v>0</v>
      </c>
      <c r="P23" s="21">
        <f t="shared" si="2"/>
        <v>9575.980722</v>
      </c>
      <c r="Q23" s="23">
        <v>6885.7821969999995</v>
      </c>
    </row>
    <row r="24" spans="1:17" ht="21.75" customHeight="1">
      <c r="A24" s="20" t="s">
        <v>41</v>
      </c>
      <c r="B24" s="21">
        <v>8444.931615000001</v>
      </c>
      <c r="C24" s="21">
        <v>6</v>
      </c>
      <c r="D24" s="21">
        <v>0</v>
      </c>
      <c r="E24" s="21">
        <v>0</v>
      </c>
      <c r="F24" s="23">
        <v>300.60634500000003</v>
      </c>
      <c r="G24" s="21">
        <f t="shared" si="1"/>
        <v>8751.537960000001</v>
      </c>
      <c r="H24" s="21">
        <v>721.824695</v>
      </c>
      <c r="I24" s="21">
        <v>561.11</v>
      </c>
      <c r="J24" s="21">
        <v>2.772</v>
      </c>
      <c r="K24" s="21">
        <v>0</v>
      </c>
      <c r="L24" s="21">
        <v>6889.662133</v>
      </c>
      <c r="M24" s="21"/>
      <c r="N24" s="21">
        <v>0</v>
      </c>
      <c r="O24" s="30">
        <v>6</v>
      </c>
      <c r="P24" s="21">
        <f t="shared" si="2"/>
        <v>8181.368828</v>
      </c>
      <c r="Q24" s="23">
        <v>570.1779190000001</v>
      </c>
    </row>
    <row r="25" spans="1:17" ht="21.75" customHeight="1">
      <c r="A25" s="20" t="s">
        <v>42</v>
      </c>
      <c r="B25" s="21">
        <v>3229.620402</v>
      </c>
      <c r="C25" s="21">
        <v>0</v>
      </c>
      <c r="D25" s="21">
        <v>0</v>
      </c>
      <c r="E25" s="21">
        <v>0</v>
      </c>
      <c r="F25" s="23">
        <v>130.673497</v>
      </c>
      <c r="G25" s="21">
        <f t="shared" si="1"/>
        <v>3360.2938990000002</v>
      </c>
      <c r="H25" s="21">
        <v>664.780035</v>
      </c>
      <c r="I25" s="21">
        <v>465.105974</v>
      </c>
      <c r="J25" s="21">
        <v>2110.370214</v>
      </c>
      <c r="K25" s="21">
        <v>0</v>
      </c>
      <c r="L25" s="21">
        <v>62.67</v>
      </c>
      <c r="M25" s="21"/>
      <c r="N25" s="21">
        <v>0</v>
      </c>
      <c r="O25" s="11">
        <v>0</v>
      </c>
      <c r="P25" s="21">
        <f t="shared" si="2"/>
        <v>3302.9262230000004</v>
      </c>
      <c r="Q25" s="23">
        <v>57.367676</v>
      </c>
    </row>
    <row r="26" spans="1:17" ht="21.75" customHeight="1">
      <c r="A26" s="20" t="s">
        <v>43</v>
      </c>
      <c r="B26" s="21">
        <v>32.6229</v>
      </c>
      <c r="C26" s="21">
        <v>0</v>
      </c>
      <c r="D26" s="21">
        <v>0</v>
      </c>
      <c r="E26" s="21">
        <v>0</v>
      </c>
      <c r="F26" s="23">
        <v>0</v>
      </c>
      <c r="G26" s="21">
        <f t="shared" si="1"/>
        <v>32.6229</v>
      </c>
      <c r="H26" s="21">
        <v>2</v>
      </c>
      <c r="I26" s="21">
        <v>29.834597</v>
      </c>
      <c r="J26" s="21">
        <v>0</v>
      </c>
      <c r="K26" s="21">
        <v>0</v>
      </c>
      <c r="L26" s="21">
        <v>0</v>
      </c>
      <c r="M26" s="21"/>
      <c r="N26" s="21">
        <v>0</v>
      </c>
      <c r="O26" s="11">
        <v>0</v>
      </c>
      <c r="P26" s="21">
        <f t="shared" si="2"/>
        <v>31.834597</v>
      </c>
      <c r="Q26" s="23">
        <v>0.788303</v>
      </c>
    </row>
    <row r="27" spans="1:17" ht="21.75" customHeight="1">
      <c r="A27" s="20" t="s">
        <v>44</v>
      </c>
      <c r="B27" s="21">
        <v>441.22740899999997</v>
      </c>
      <c r="C27" s="21">
        <v>0</v>
      </c>
      <c r="D27" s="21">
        <v>0</v>
      </c>
      <c r="E27" s="21">
        <v>27</v>
      </c>
      <c r="F27" s="23">
        <v>323.192064</v>
      </c>
      <c r="G27" s="21">
        <f t="shared" si="1"/>
        <v>791.4194729999999</v>
      </c>
      <c r="H27" s="21">
        <v>196.948449</v>
      </c>
      <c r="I27" s="21">
        <v>203.405691</v>
      </c>
      <c r="J27" s="21">
        <v>109.34421299999998</v>
      </c>
      <c r="K27" s="21">
        <v>0</v>
      </c>
      <c r="L27" s="21">
        <v>38.404385999999995</v>
      </c>
      <c r="M27" s="21"/>
      <c r="N27" s="21">
        <v>0</v>
      </c>
      <c r="O27" s="30">
        <v>0</v>
      </c>
      <c r="P27" s="21">
        <f t="shared" si="2"/>
        <v>548.102739</v>
      </c>
      <c r="Q27" s="23">
        <v>243.316734</v>
      </c>
    </row>
    <row r="28" spans="1:17" ht="21.75" customHeight="1">
      <c r="A28" s="20" t="s">
        <v>45</v>
      </c>
      <c r="B28" s="21">
        <v>173.15913999999998</v>
      </c>
      <c r="C28" s="21">
        <v>0</v>
      </c>
      <c r="D28" s="21">
        <v>0</v>
      </c>
      <c r="E28" s="21">
        <v>0</v>
      </c>
      <c r="F28" s="23">
        <v>0</v>
      </c>
      <c r="G28" s="21">
        <f t="shared" si="1"/>
        <v>173.15913999999998</v>
      </c>
      <c r="H28" s="21">
        <v>63.541959999999996</v>
      </c>
      <c r="I28" s="21">
        <v>58.2199</v>
      </c>
      <c r="J28" s="21">
        <v>0</v>
      </c>
      <c r="K28" s="21">
        <v>0</v>
      </c>
      <c r="L28" s="21">
        <v>50.997279999999996</v>
      </c>
      <c r="M28" s="21"/>
      <c r="N28" s="21">
        <v>0</v>
      </c>
      <c r="O28" s="30">
        <v>0</v>
      </c>
      <c r="P28" s="21">
        <f t="shared" si="2"/>
        <v>172.75914</v>
      </c>
      <c r="Q28" s="23">
        <v>0.4</v>
      </c>
    </row>
    <row r="29" spans="1:17" ht="21.75" customHeight="1">
      <c r="A29" s="20" t="s">
        <v>46</v>
      </c>
      <c r="B29" s="21">
        <v>395.789201</v>
      </c>
      <c r="C29" s="21">
        <v>0</v>
      </c>
      <c r="D29" s="21">
        <v>0</v>
      </c>
      <c r="E29" s="21">
        <v>25</v>
      </c>
      <c r="F29" s="23">
        <v>11.2617</v>
      </c>
      <c r="G29" s="21">
        <f t="shared" si="1"/>
        <v>432.050901</v>
      </c>
      <c r="H29" s="21">
        <v>240.99360099999998</v>
      </c>
      <c r="I29" s="21">
        <v>140.982</v>
      </c>
      <c r="J29" s="21">
        <v>18.3515</v>
      </c>
      <c r="K29" s="21">
        <v>0</v>
      </c>
      <c r="L29" s="21">
        <v>0</v>
      </c>
      <c r="M29" s="21"/>
      <c r="N29" s="21">
        <v>0</v>
      </c>
      <c r="O29" s="11">
        <v>0</v>
      </c>
      <c r="P29" s="21">
        <f t="shared" si="2"/>
        <v>400.32710099999997</v>
      </c>
      <c r="Q29" s="23">
        <v>31.7238</v>
      </c>
    </row>
    <row r="30" spans="1:17" ht="21.75" customHeight="1">
      <c r="A30" s="20" t="s">
        <v>47</v>
      </c>
      <c r="B30" s="21">
        <v>19359.845341</v>
      </c>
      <c r="C30" s="21">
        <v>94.864</v>
      </c>
      <c r="D30" s="21">
        <v>0</v>
      </c>
      <c r="E30" s="21">
        <v>0</v>
      </c>
      <c r="F30" s="23">
        <v>4131.631842</v>
      </c>
      <c r="G30" s="21">
        <f t="shared" si="1"/>
        <v>23586.341183</v>
      </c>
      <c r="H30" s="21">
        <v>12765.541819</v>
      </c>
      <c r="I30" s="21">
        <v>872.29491</v>
      </c>
      <c r="J30" s="21">
        <v>1778.58</v>
      </c>
      <c r="K30" s="21">
        <v>5483.459502000001</v>
      </c>
      <c r="L30" s="21">
        <v>0</v>
      </c>
      <c r="M30" s="21"/>
      <c r="N30" s="21">
        <v>0</v>
      </c>
      <c r="O30" s="30">
        <v>94.864</v>
      </c>
      <c r="P30" s="21">
        <f t="shared" si="2"/>
        <v>20994.740231000003</v>
      </c>
      <c r="Q30" s="23">
        <v>2591.600952</v>
      </c>
    </row>
    <row r="31" spans="1:17" ht="21.75" customHeight="1">
      <c r="A31" s="20" t="s">
        <v>48</v>
      </c>
      <c r="B31" s="21">
        <v>454.60089800000003</v>
      </c>
      <c r="C31" s="21">
        <v>0</v>
      </c>
      <c r="D31" s="21">
        <v>0</v>
      </c>
      <c r="E31" s="21">
        <v>42</v>
      </c>
      <c r="F31" s="23">
        <v>93.539107</v>
      </c>
      <c r="G31" s="21">
        <f t="shared" si="1"/>
        <v>590.140005</v>
      </c>
      <c r="H31" s="21">
        <v>248.160598</v>
      </c>
      <c r="I31" s="21">
        <v>279.061734</v>
      </c>
      <c r="J31" s="21">
        <v>11.53865</v>
      </c>
      <c r="K31" s="21">
        <v>0</v>
      </c>
      <c r="L31" s="21">
        <v>14</v>
      </c>
      <c r="M31" s="21"/>
      <c r="N31" s="21">
        <v>0</v>
      </c>
      <c r="O31" s="11">
        <v>0</v>
      </c>
      <c r="P31" s="21">
        <f t="shared" si="2"/>
        <v>552.760982</v>
      </c>
      <c r="Q31" s="23">
        <v>37.379023</v>
      </c>
    </row>
    <row r="32" spans="1:17" ht="21.75" customHeight="1">
      <c r="A32" s="20" t="s">
        <v>49</v>
      </c>
      <c r="B32" s="21">
        <v>8800.702328</v>
      </c>
      <c r="C32" s="21">
        <v>0</v>
      </c>
      <c r="D32" s="21">
        <v>0</v>
      </c>
      <c r="E32" s="21">
        <v>894.477</v>
      </c>
      <c r="F32" s="23">
        <v>3427.297694</v>
      </c>
      <c r="G32" s="21">
        <f t="shared" si="1"/>
        <v>13122.477022</v>
      </c>
      <c r="H32" s="21">
        <v>3871.0591560000003</v>
      </c>
      <c r="I32" s="21">
        <v>1334.1906960000001</v>
      </c>
      <c r="J32" s="21">
        <v>834.011378</v>
      </c>
      <c r="K32" s="21">
        <v>1553.5760970000001</v>
      </c>
      <c r="L32" s="21">
        <v>2008.248575</v>
      </c>
      <c r="M32" s="21"/>
      <c r="N32" s="21">
        <v>0</v>
      </c>
      <c r="O32" s="11">
        <v>0</v>
      </c>
      <c r="P32" s="21">
        <f t="shared" si="2"/>
        <v>9601.085902</v>
      </c>
      <c r="Q32" s="23">
        <v>3521.3911200000002</v>
      </c>
    </row>
    <row r="33" spans="1:17" ht="21.75" customHeight="1">
      <c r="A33" s="20" t="s">
        <v>50</v>
      </c>
      <c r="B33" s="21">
        <v>681.603393</v>
      </c>
      <c r="C33" s="21">
        <v>0</v>
      </c>
      <c r="D33" s="21">
        <v>0</v>
      </c>
      <c r="E33" s="21">
        <v>0</v>
      </c>
      <c r="F33" s="23">
        <v>130.852049</v>
      </c>
      <c r="G33" s="21">
        <f t="shared" si="1"/>
        <v>812.455442</v>
      </c>
      <c r="H33" s="21">
        <v>289.582243</v>
      </c>
      <c r="I33" s="21">
        <v>382.511593</v>
      </c>
      <c r="J33" s="21">
        <v>12.978</v>
      </c>
      <c r="K33" s="21">
        <v>0</v>
      </c>
      <c r="L33" s="21">
        <v>0</v>
      </c>
      <c r="M33" s="21"/>
      <c r="N33" s="21">
        <v>0</v>
      </c>
      <c r="O33" s="11">
        <v>0</v>
      </c>
      <c r="P33" s="21">
        <f t="shared" si="2"/>
        <v>685.071836</v>
      </c>
      <c r="Q33" s="23">
        <v>127.383606</v>
      </c>
    </row>
    <row r="34" spans="1:17" ht="21.75" customHeight="1">
      <c r="A34" s="20" t="s">
        <v>51</v>
      </c>
      <c r="B34" s="21">
        <v>2218.595801</v>
      </c>
      <c r="C34" s="21">
        <v>0</v>
      </c>
      <c r="D34" s="21">
        <v>0</v>
      </c>
      <c r="E34" s="21">
        <v>0</v>
      </c>
      <c r="F34" s="23">
        <v>46.555329</v>
      </c>
      <c r="G34" s="21">
        <f t="shared" si="1"/>
        <v>2265.1511299999997</v>
      </c>
      <c r="H34" s="21">
        <v>797.537152</v>
      </c>
      <c r="I34" s="21">
        <v>451.155851</v>
      </c>
      <c r="J34" s="21">
        <v>9.136156</v>
      </c>
      <c r="K34" s="21">
        <v>0</v>
      </c>
      <c r="L34" s="21">
        <v>977.72554</v>
      </c>
      <c r="M34" s="21"/>
      <c r="N34" s="21">
        <v>0</v>
      </c>
      <c r="O34" s="11">
        <v>0</v>
      </c>
      <c r="P34" s="21">
        <f t="shared" si="2"/>
        <v>2235.554699</v>
      </c>
      <c r="Q34" s="23">
        <v>29.596431</v>
      </c>
    </row>
    <row r="35" spans="1:17" ht="21.75" customHeight="1">
      <c r="A35" s="20" t="s">
        <v>52</v>
      </c>
      <c r="B35" s="21">
        <v>717.379462</v>
      </c>
      <c r="C35" s="21">
        <v>105</v>
      </c>
      <c r="D35" s="21">
        <v>0</v>
      </c>
      <c r="E35" s="21">
        <v>0</v>
      </c>
      <c r="F35" s="23">
        <v>1.9826</v>
      </c>
      <c r="G35" s="21">
        <f t="shared" si="1"/>
        <v>824.362062</v>
      </c>
      <c r="H35" s="21">
        <v>182.840362</v>
      </c>
      <c r="I35" s="21">
        <v>487.19</v>
      </c>
      <c r="J35" s="21">
        <v>0.132</v>
      </c>
      <c r="K35" s="21">
        <v>0</v>
      </c>
      <c r="L35" s="21">
        <v>0</v>
      </c>
      <c r="M35" s="21"/>
      <c r="N35" s="21">
        <v>0</v>
      </c>
      <c r="O35" s="30">
        <v>105</v>
      </c>
      <c r="P35" s="21">
        <f t="shared" si="2"/>
        <v>775.1623619999999</v>
      </c>
      <c r="Q35" s="23">
        <v>49.204026</v>
      </c>
    </row>
    <row r="36" spans="1:17" ht="21.75" customHeight="1">
      <c r="A36" s="20" t="s">
        <v>53</v>
      </c>
      <c r="B36" s="21">
        <v>90.630712</v>
      </c>
      <c r="C36" s="21">
        <v>0</v>
      </c>
      <c r="D36" s="21">
        <v>0</v>
      </c>
      <c r="E36" s="21">
        <v>0</v>
      </c>
      <c r="F36" s="23">
        <v>0.8796</v>
      </c>
      <c r="G36" s="21">
        <f t="shared" si="1"/>
        <v>91.510312</v>
      </c>
      <c r="H36" s="21">
        <v>71.23915699999999</v>
      </c>
      <c r="I36" s="21">
        <v>14.743154999999998</v>
      </c>
      <c r="J36" s="21">
        <v>5.528</v>
      </c>
      <c r="K36" s="21">
        <v>0</v>
      </c>
      <c r="L36" s="21">
        <v>0</v>
      </c>
      <c r="M36" s="21"/>
      <c r="N36" s="21">
        <v>0</v>
      </c>
      <c r="O36" s="11">
        <v>0</v>
      </c>
      <c r="P36" s="21">
        <f t="shared" si="2"/>
        <v>91.510312</v>
      </c>
      <c r="Q36" s="23">
        <v>0</v>
      </c>
    </row>
    <row r="37" spans="1:17" ht="21.75" customHeight="1">
      <c r="A37" s="20" t="s">
        <v>54</v>
      </c>
      <c r="B37" s="21">
        <v>1471.021322</v>
      </c>
      <c r="C37" s="21">
        <v>0</v>
      </c>
      <c r="D37" s="21">
        <v>0</v>
      </c>
      <c r="E37" s="21">
        <v>0</v>
      </c>
      <c r="F37" s="23">
        <v>172.202391</v>
      </c>
      <c r="G37" s="21">
        <f t="shared" si="1"/>
        <v>1643.223713</v>
      </c>
      <c r="H37" s="21">
        <v>229.307229</v>
      </c>
      <c r="I37" s="21">
        <v>1264.293227</v>
      </c>
      <c r="J37" s="21">
        <v>37.9332</v>
      </c>
      <c r="K37" s="21">
        <v>0</v>
      </c>
      <c r="L37" s="21">
        <v>0</v>
      </c>
      <c r="M37" s="21"/>
      <c r="N37" s="21">
        <v>0</v>
      </c>
      <c r="O37" s="11">
        <v>0</v>
      </c>
      <c r="P37" s="21">
        <f t="shared" si="2"/>
        <v>1531.5336559999998</v>
      </c>
      <c r="Q37" s="23">
        <v>111.69005700000001</v>
      </c>
    </row>
    <row r="38" spans="1:17" ht="21.75" customHeight="1">
      <c r="A38" s="20" t="s">
        <v>55</v>
      </c>
      <c r="B38" s="21">
        <v>7333.876117</v>
      </c>
      <c r="C38" s="21">
        <v>856.4414</v>
      </c>
      <c r="D38" s="21">
        <v>0</v>
      </c>
      <c r="E38" s="21">
        <v>0</v>
      </c>
      <c r="F38" s="23">
        <v>8848.173340000001</v>
      </c>
      <c r="G38" s="21">
        <f t="shared" si="1"/>
        <v>17038.490857</v>
      </c>
      <c r="H38" s="21">
        <v>471.960704</v>
      </c>
      <c r="I38" s="21">
        <v>63.7271</v>
      </c>
      <c r="J38" s="21">
        <v>46.54</v>
      </c>
      <c r="K38" s="21">
        <v>0</v>
      </c>
      <c r="L38" s="21">
        <v>12160.4</v>
      </c>
      <c r="M38" s="21"/>
      <c r="N38" s="21">
        <v>0</v>
      </c>
      <c r="O38" s="30">
        <v>856.4414</v>
      </c>
      <c r="P38" s="21">
        <f t="shared" si="2"/>
        <v>13599.069204</v>
      </c>
      <c r="Q38" s="23">
        <v>3439.423765</v>
      </c>
    </row>
    <row r="39" spans="1:17" ht="21.75" customHeight="1">
      <c r="A39" s="20" t="s">
        <v>56</v>
      </c>
      <c r="B39" s="21">
        <v>9125.120998</v>
      </c>
      <c r="C39" s="21">
        <v>0</v>
      </c>
      <c r="D39" s="21">
        <v>0</v>
      </c>
      <c r="E39" s="21">
        <v>0</v>
      </c>
      <c r="F39" s="23">
        <v>587.380902</v>
      </c>
      <c r="G39" s="21">
        <f t="shared" si="1"/>
        <v>9712.501900000001</v>
      </c>
      <c r="H39" s="21">
        <v>298.860238</v>
      </c>
      <c r="I39" s="21">
        <v>831.48193</v>
      </c>
      <c r="J39" s="21">
        <v>63.606</v>
      </c>
      <c r="K39" s="21">
        <v>0</v>
      </c>
      <c r="L39" s="21">
        <v>2621.98</v>
      </c>
      <c r="M39" s="21"/>
      <c r="N39" s="21">
        <v>0</v>
      </c>
      <c r="O39" s="30">
        <v>152.8362</v>
      </c>
      <c r="P39" s="21">
        <f t="shared" si="2"/>
        <v>3968.7643680000006</v>
      </c>
      <c r="Q39" s="23">
        <v>5743.731971</v>
      </c>
    </row>
    <row r="40" spans="1:17" ht="21.75" customHeight="1">
      <c r="A40" s="20" t="s">
        <v>57</v>
      </c>
      <c r="B40" s="21">
        <v>1878.570395</v>
      </c>
      <c r="C40" s="21">
        <v>0</v>
      </c>
      <c r="D40" s="21">
        <v>0</v>
      </c>
      <c r="E40" s="21">
        <v>0</v>
      </c>
      <c r="F40" s="23">
        <v>101.271194</v>
      </c>
      <c r="G40" s="21">
        <f t="shared" si="1"/>
        <v>1979.8415889999999</v>
      </c>
      <c r="H40" s="21">
        <v>348.33721</v>
      </c>
      <c r="I40" s="21">
        <v>243.15294900000004</v>
      </c>
      <c r="J40" s="21">
        <v>1143.312263</v>
      </c>
      <c r="K40" s="21">
        <v>0</v>
      </c>
      <c r="L40" s="21">
        <v>5.56</v>
      </c>
      <c r="M40" s="21"/>
      <c r="N40" s="21">
        <v>0</v>
      </c>
      <c r="O40" s="11">
        <v>0</v>
      </c>
      <c r="P40" s="21">
        <f t="shared" si="2"/>
        <v>1740.3624220000002</v>
      </c>
      <c r="Q40" s="23">
        <v>239.479167</v>
      </c>
    </row>
    <row r="41" spans="1:17" ht="21.75" customHeight="1">
      <c r="A41" s="20" t="s">
        <v>58</v>
      </c>
      <c r="B41" s="21">
        <v>14453.186828999998</v>
      </c>
      <c r="C41" s="21">
        <v>0</v>
      </c>
      <c r="D41" s="21">
        <v>0</v>
      </c>
      <c r="E41" s="21">
        <v>0</v>
      </c>
      <c r="F41" s="23">
        <v>8142.532906999999</v>
      </c>
      <c r="G41" s="21">
        <f t="shared" si="1"/>
        <v>22595.719736</v>
      </c>
      <c r="H41" s="21">
        <v>369.688521</v>
      </c>
      <c r="I41" s="21">
        <v>69.5147</v>
      </c>
      <c r="J41" s="21">
        <v>2.4264</v>
      </c>
      <c r="K41" s="21">
        <v>18203.922472</v>
      </c>
      <c r="L41" s="21">
        <v>6.75</v>
      </c>
      <c r="M41" s="21"/>
      <c r="N41" s="21">
        <v>0</v>
      </c>
      <c r="O41" s="11">
        <v>0</v>
      </c>
      <c r="P41" s="21">
        <f t="shared" si="2"/>
        <v>18652.302093</v>
      </c>
      <c r="Q41" s="23">
        <v>3943.4176429999998</v>
      </c>
    </row>
    <row r="42" spans="1:17" ht="21.75" customHeight="1">
      <c r="A42" s="20" t="s">
        <v>59</v>
      </c>
      <c r="B42" s="21">
        <v>5929.891697999999</v>
      </c>
      <c r="C42" s="21">
        <v>0</v>
      </c>
      <c r="D42" s="21">
        <v>0</v>
      </c>
      <c r="E42" s="21">
        <v>100</v>
      </c>
      <c r="F42" s="23">
        <v>720.97625</v>
      </c>
      <c r="G42" s="21">
        <f t="shared" si="1"/>
        <v>6750.867947999999</v>
      </c>
      <c r="H42" s="21">
        <v>2712.468218</v>
      </c>
      <c r="I42" s="21">
        <v>906.3457109999999</v>
      </c>
      <c r="J42" s="21">
        <v>23.44483</v>
      </c>
      <c r="K42" s="21">
        <v>1241</v>
      </c>
      <c r="L42" s="21">
        <v>592.582685</v>
      </c>
      <c r="M42" s="21"/>
      <c r="N42" s="21">
        <v>0</v>
      </c>
      <c r="O42" s="11">
        <v>0</v>
      </c>
      <c r="P42" s="21">
        <f t="shared" si="2"/>
        <v>5475.841444000001</v>
      </c>
      <c r="Q42" s="23">
        <v>1275.026504</v>
      </c>
    </row>
    <row r="43" spans="1:17" ht="21.75" customHeight="1">
      <c r="A43" s="20" t="s">
        <v>60</v>
      </c>
      <c r="B43" s="21">
        <v>3748.087957</v>
      </c>
      <c r="C43" s="21">
        <v>154.6</v>
      </c>
      <c r="D43" s="21">
        <v>0</v>
      </c>
      <c r="E43" s="21">
        <v>0.11991700000000001</v>
      </c>
      <c r="F43" s="23">
        <v>751.783084</v>
      </c>
      <c r="G43" s="21">
        <f t="shared" si="1"/>
        <v>4654.590958</v>
      </c>
      <c r="H43" s="21">
        <v>276.077267</v>
      </c>
      <c r="I43" s="21">
        <v>80.68</v>
      </c>
      <c r="J43" s="21">
        <v>3103.67</v>
      </c>
      <c r="K43" s="21">
        <v>451.51166900000004</v>
      </c>
      <c r="L43" s="21">
        <v>0</v>
      </c>
      <c r="M43" s="21"/>
      <c r="N43" s="21">
        <v>0</v>
      </c>
      <c r="O43" s="30">
        <v>122.7023</v>
      </c>
      <c r="P43" s="21">
        <f t="shared" si="2"/>
        <v>4034.641236</v>
      </c>
      <c r="Q43" s="23">
        <v>619.939041</v>
      </c>
    </row>
    <row r="44" spans="1:17" ht="21.75" customHeight="1">
      <c r="A44" s="20" t="s">
        <v>61</v>
      </c>
      <c r="B44" s="21">
        <v>768.925383</v>
      </c>
      <c r="C44" s="21">
        <v>0</v>
      </c>
      <c r="D44" s="21">
        <v>0</v>
      </c>
      <c r="E44" s="21">
        <v>0</v>
      </c>
      <c r="F44" s="23">
        <v>6.1754</v>
      </c>
      <c r="G44" s="21">
        <f t="shared" si="1"/>
        <v>775.100783</v>
      </c>
      <c r="H44" s="21">
        <v>416.415708</v>
      </c>
      <c r="I44" s="21">
        <v>225.3463</v>
      </c>
      <c r="J44" s="21">
        <v>61.438775</v>
      </c>
      <c r="K44" s="21">
        <v>0</v>
      </c>
      <c r="L44" s="21">
        <v>71.9</v>
      </c>
      <c r="M44" s="21"/>
      <c r="N44" s="21">
        <v>0</v>
      </c>
      <c r="O44" s="11">
        <v>0</v>
      </c>
      <c r="P44" s="21">
        <f t="shared" si="2"/>
        <v>775.100783</v>
      </c>
      <c r="Q44" s="23">
        <v>0</v>
      </c>
    </row>
    <row r="45" spans="1:17" ht="21.75" customHeight="1">
      <c r="A45" s="20" t="s">
        <v>62</v>
      </c>
      <c r="B45" s="21">
        <v>13291.342321</v>
      </c>
      <c r="C45" s="21">
        <v>0</v>
      </c>
      <c r="D45" s="21">
        <v>0</v>
      </c>
      <c r="E45" s="21">
        <v>0</v>
      </c>
      <c r="F45" s="23">
        <v>10644.240308</v>
      </c>
      <c r="G45" s="21">
        <f t="shared" si="1"/>
        <v>23935.582629</v>
      </c>
      <c r="H45" s="21">
        <v>1072.7887759999999</v>
      </c>
      <c r="I45" s="21">
        <v>109.15</v>
      </c>
      <c r="J45" s="21">
        <v>32.272735</v>
      </c>
      <c r="K45" s="21">
        <v>0</v>
      </c>
      <c r="L45" s="21">
        <v>10874.958770000001</v>
      </c>
      <c r="M45" s="21"/>
      <c r="N45" s="21">
        <v>0</v>
      </c>
      <c r="O45" s="11">
        <v>0</v>
      </c>
      <c r="P45" s="21">
        <f t="shared" si="2"/>
        <v>12089.170281</v>
      </c>
      <c r="Q45" s="23">
        <v>11846.412348</v>
      </c>
    </row>
    <row r="46" spans="1:17" ht="21.75" customHeight="1">
      <c r="A46" s="20" t="s">
        <v>63</v>
      </c>
      <c r="B46" s="21">
        <v>1443.4389449999999</v>
      </c>
      <c r="C46" s="21">
        <v>0</v>
      </c>
      <c r="D46" s="21">
        <v>0</v>
      </c>
      <c r="E46" s="21">
        <v>0</v>
      </c>
      <c r="F46" s="23">
        <v>249.222775</v>
      </c>
      <c r="G46" s="21">
        <f t="shared" si="1"/>
        <v>1692.6617199999998</v>
      </c>
      <c r="H46" s="21">
        <v>898.3091390000001</v>
      </c>
      <c r="I46" s="21">
        <v>135.16960600000002</v>
      </c>
      <c r="J46" s="21">
        <v>8.5302</v>
      </c>
      <c r="K46" s="21">
        <v>0</v>
      </c>
      <c r="L46" s="21">
        <v>401.43</v>
      </c>
      <c r="M46" s="21"/>
      <c r="N46" s="21">
        <v>0</v>
      </c>
      <c r="O46" s="11">
        <v>0</v>
      </c>
      <c r="P46" s="21">
        <f t="shared" si="2"/>
        <v>1443.438945</v>
      </c>
      <c r="Q46" s="23">
        <v>249.222775</v>
      </c>
    </row>
    <row r="47" spans="1:17" ht="21.75" customHeight="1">
      <c r="A47" s="20" t="s">
        <v>64</v>
      </c>
      <c r="B47" s="21">
        <v>102.866323</v>
      </c>
      <c r="C47" s="21">
        <v>0</v>
      </c>
      <c r="D47" s="21">
        <v>0</v>
      </c>
      <c r="E47" s="21">
        <v>0</v>
      </c>
      <c r="F47" s="23">
        <v>1.1556</v>
      </c>
      <c r="G47" s="21">
        <f t="shared" si="1"/>
        <v>104.021923</v>
      </c>
      <c r="H47" s="21">
        <v>81.895923</v>
      </c>
      <c r="I47" s="21">
        <v>11.65</v>
      </c>
      <c r="J47" s="21">
        <v>10.476</v>
      </c>
      <c r="K47" s="21">
        <v>0</v>
      </c>
      <c r="L47" s="21">
        <v>0</v>
      </c>
      <c r="M47" s="21"/>
      <c r="N47" s="21">
        <v>0</v>
      </c>
      <c r="O47" s="11">
        <v>0</v>
      </c>
      <c r="P47" s="21">
        <f t="shared" si="2"/>
        <v>104.021923</v>
      </c>
      <c r="Q47" s="23">
        <v>0</v>
      </c>
    </row>
    <row r="48" spans="1:17" s="5" customFormat="1" ht="21.75" customHeight="1">
      <c r="A48" s="20" t="s">
        <v>65</v>
      </c>
      <c r="B48" s="24">
        <v>593.2260610000001</v>
      </c>
      <c r="C48" s="24">
        <v>0</v>
      </c>
      <c r="D48" s="24">
        <v>0</v>
      </c>
      <c r="E48" s="24">
        <v>0</v>
      </c>
      <c r="F48" s="23">
        <v>0</v>
      </c>
      <c r="G48" s="21">
        <f t="shared" si="1"/>
        <v>593.2260610000001</v>
      </c>
      <c r="H48" s="24">
        <v>18.785344</v>
      </c>
      <c r="I48" s="21">
        <v>0.9279</v>
      </c>
      <c r="J48" s="24">
        <v>573.512817</v>
      </c>
      <c r="K48" s="24">
        <v>0</v>
      </c>
      <c r="L48" s="24">
        <v>0</v>
      </c>
      <c r="M48" s="24"/>
      <c r="N48" s="24">
        <v>0</v>
      </c>
      <c r="O48" s="28">
        <v>0</v>
      </c>
      <c r="P48" s="21">
        <f t="shared" si="2"/>
        <v>593.2260610000001</v>
      </c>
      <c r="Q48" s="23">
        <v>0</v>
      </c>
    </row>
    <row r="49" spans="1:17" ht="21.75" customHeight="1">
      <c r="A49" s="20" t="s">
        <v>66</v>
      </c>
      <c r="B49" s="21">
        <v>3247.937724</v>
      </c>
      <c r="C49" s="21">
        <v>14.79</v>
      </c>
      <c r="D49" s="21">
        <v>0</v>
      </c>
      <c r="E49" s="21">
        <v>0</v>
      </c>
      <c r="F49" s="23">
        <v>340.33527999999995</v>
      </c>
      <c r="G49" s="21">
        <f t="shared" si="1"/>
        <v>3603.0630039999996</v>
      </c>
      <c r="H49" s="21">
        <v>930.6</v>
      </c>
      <c r="I49" s="21">
        <v>115.420455</v>
      </c>
      <c r="J49" s="21">
        <v>1917.6128</v>
      </c>
      <c r="K49" s="21">
        <v>384.743561</v>
      </c>
      <c r="L49" s="21">
        <v>239.8971</v>
      </c>
      <c r="M49" s="21"/>
      <c r="N49" s="21">
        <v>0</v>
      </c>
      <c r="O49" s="30">
        <v>14.79</v>
      </c>
      <c r="P49" s="21">
        <f t="shared" si="2"/>
        <v>3603.063916</v>
      </c>
      <c r="Q49" s="23">
        <v>0</v>
      </c>
    </row>
    <row r="50" spans="1:17" ht="21.75" customHeight="1">
      <c r="A50" s="20" t="s">
        <v>67</v>
      </c>
      <c r="B50" s="21">
        <v>271.996115</v>
      </c>
      <c r="C50" s="21">
        <v>0</v>
      </c>
      <c r="D50" s="21">
        <v>0</v>
      </c>
      <c r="E50" s="21">
        <v>4</v>
      </c>
      <c r="F50" s="23">
        <v>2</v>
      </c>
      <c r="G50" s="21">
        <f t="shared" si="1"/>
        <v>277.996115</v>
      </c>
      <c r="H50" s="21">
        <v>192.538333</v>
      </c>
      <c r="I50" s="21">
        <v>63.72654</v>
      </c>
      <c r="J50" s="21">
        <v>20.865</v>
      </c>
      <c r="K50" s="21">
        <v>0</v>
      </c>
      <c r="L50" s="21">
        <v>0</v>
      </c>
      <c r="M50" s="21"/>
      <c r="N50" s="21">
        <v>0</v>
      </c>
      <c r="O50" s="11">
        <v>0</v>
      </c>
      <c r="P50" s="21">
        <f t="shared" si="2"/>
        <v>277.129873</v>
      </c>
      <c r="Q50" s="23">
        <v>0.866242</v>
      </c>
    </row>
    <row r="51" spans="1:17" ht="21.75" customHeight="1">
      <c r="A51" s="20" t="s">
        <v>68</v>
      </c>
      <c r="B51" s="21">
        <v>127.382299</v>
      </c>
      <c r="C51" s="21">
        <v>0</v>
      </c>
      <c r="D51" s="21">
        <v>0</v>
      </c>
      <c r="E51" s="21">
        <v>0</v>
      </c>
      <c r="F51" s="23">
        <v>0</v>
      </c>
      <c r="G51" s="21">
        <f t="shared" si="1"/>
        <v>127.382299</v>
      </c>
      <c r="H51" s="21">
        <v>93.478499</v>
      </c>
      <c r="I51" s="21">
        <v>26.0798</v>
      </c>
      <c r="J51" s="21">
        <v>7.824</v>
      </c>
      <c r="K51" s="21">
        <v>0</v>
      </c>
      <c r="L51" s="21">
        <v>0</v>
      </c>
      <c r="M51" s="21"/>
      <c r="N51" s="21">
        <v>0</v>
      </c>
      <c r="O51" s="11">
        <v>0</v>
      </c>
      <c r="P51" s="21">
        <f t="shared" si="2"/>
        <v>127.382299</v>
      </c>
      <c r="Q51" s="23">
        <v>0</v>
      </c>
    </row>
    <row r="52" spans="1:17" ht="21.75" customHeight="1">
      <c r="A52" s="20" t="s">
        <v>69</v>
      </c>
      <c r="B52" s="21">
        <v>1064.500191</v>
      </c>
      <c r="C52" s="21">
        <v>0</v>
      </c>
      <c r="D52" s="21">
        <v>0</v>
      </c>
      <c r="E52" s="21">
        <v>0</v>
      </c>
      <c r="F52" s="23">
        <v>57.742</v>
      </c>
      <c r="G52" s="21">
        <f t="shared" si="1"/>
        <v>1122.242191</v>
      </c>
      <c r="H52" s="21">
        <v>528.307641</v>
      </c>
      <c r="I52" s="21">
        <v>305.632</v>
      </c>
      <c r="J52" s="21">
        <v>20.93455</v>
      </c>
      <c r="K52" s="21">
        <v>266</v>
      </c>
      <c r="L52" s="21">
        <v>0</v>
      </c>
      <c r="M52" s="21"/>
      <c r="N52" s="21">
        <v>0</v>
      </c>
      <c r="O52" s="11">
        <v>0</v>
      </c>
      <c r="P52" s="21">
        <f t="shared" si="2"/>
        <v>1120.8741909999999</v>
      </c>
      <c r="Q52" s="23">
        <v>1.368</v>
      </c>
    </row>
    <row r="53" spans="1:17" ht="21.75" customHeight="1">
      <c r="A53" s="20" t="s">
        <v>70</v>
      </c>
      <c r="B53" s="21">
        <v>658.3574980000001</v>
      </c>
      <c r="C53" s="21">
        <v>0</v>
      </c>
      <c r="D53" s="21">
        <v>0</v>
      </c>
      <c r="E53" s="21">
        <v>0</v>
      </c>
      <c r="F53" s="23">
        <v>29.886871999999997</v>
      </c>
      <c r="G53" s="21">
        <f t="shared" si="1"/>
        <v>688.2443700000001</v>
      </c>
      <c r="H53" s="21">
        <v>449.34868099999994</v>
      </c>
      <c r="I53" s="21">
        <v>127.373651</v>
      </c>
      <c r="J53" s="21">
        <v>54.9787</v>
      </c>
      <c r="K53" s="21">
        <v>0</v>
      </c>
      <c r="L53" s="21">
        <v>0</v>
      </c>
      <c r="M53" s="21"/>
      <c r="N53" s="21">
        <v>0</v>
      </c>
      <c r="O53" s="11">
        <v>0</v>
      </c>
      <c r="P53" s="21">
        <f t="shared" si="2"/>
        <v>631.7010319999999</v>
      </c>
      <c r="Q53" s="23">
        <v>56.543338</v>
      </c>
    </row>
    <row r="54" spans="1:17" ht="21.75" customHeight="1">
      <c r="A54" s="20" t="s">
        <v>71</v>
      </c>
      <c r="B54" s="21">
        <v>610.357933</v>
      </c>
      <c r="C54" s="21">
        <v>0</v>
      </c>
      <c r="D54" s="21">
        <v>0</v>
      </c>
      <c r="E54" s="21">
        <v>0</v>
      </c>
      <c r="F54" s="23">
        <v>5.7575400000000005</v>
      </c>
      <c r="G54" s="21">
        <f t="shared" si="1"/>
        <v>616.115473</v>
      </c>
      <c r="H54" s="21">
        <v>371.834249</v>
      </c>
      <c r="I54" s="21">
        <v>161.367545</v>
      </c>
      <c r="J54" s="21">
        <v>59.7417</v>
      </c>
      <c r="K54" s="21">
        <v>0</v>
      </c>
      <c r="L54" s="21">
        <v>8.36</v>
      </c>
      <c r="M54" s="21"/>
      <c r="N54" s="21">
        <v>0</v>
      </c>
      <c r="O54" s="11">
        <v>0</v>
      </c>
      <c r="P54" s="21">
        <f t="shared" si="2"/>
        <v>601.3034940000001</v>
      </c>
      <c r="Q54" s="23">
        <v>14.811979000000001</v>
      </c>
    </row>
    <row r="55" spans="1:17" ht="21.75" customHeight="1">
      <c r="A55" s="20" t="s">
        <v>72</v>
      </c>
      <c r="B55" s="21">
        <v>174.806658</v>
      </c>
      <c r="C55" s="21">
        <v>0</v>
      </c>
      <c r="D55" s="21">
        <v>0</v>
      </c>
      <c r="E55" s="21">
        <v>0</v>
      </c>
      <c r="F55" s="23">
        <v>2.58968</v>
      </c>
      <c r="G55" s="21">
        <f t="shared" si="1"/>
        <v>177.396338</v>
      </c>
      <c r="H55" s="21">
        <v>124.77046399999999</v>
      </c>
      <c r="I55" s="21">
        <v>10.2</v>
      </c>
      <c r="J55" s="21">
        <v>4.3784</v>
      </c>
      <c r="K55" s="21">
        <v>0</v>
      </c>
      <c r="L55" s="21">
        <v>38.047474</v>
      </c>
      <c r="M55" s="21"/>
      <c r="N55" s="21">
        <v>0</v>
      </c>
      <c r="O55" s="11">
        <v>0</v>
      </c>
      <c r="P55" s="21">
        <f t="shared" si="2"/>
        <v>177.396338</v>
      </c>
      <c r="Q55" s="23">
        <v>0</v>
      </c>
    </row>
    <row r="56" spans="1:17" ht="21.75" customHeight="1">
      <c r="A56" s="20" t="s">
        <v>73</v>
      </c>
      <c r="B56" s="21">
        <v>371.743707</v>
      </c>
      <c r="C56" s="21">
        <v>0</v>
      </c>
      <c r="D56" s="21">
        <v>0</v>
      </c>
      <c r="E56" s="21">
        <v>78.774826</v>
      </c>
      <c r="F56" s="23">
        <v>2.8338</v>
      </c>
      <c r="G56" s="21">
        <f t="shared" si="1"/>
        <v>453.352333</v>
      </c>
      <c r="H56" s="21">
        <v>234.534656</v>
      </c>
      <c r="I56" s="21">
        <v>127.695424</v>
      </c>
      <c r="J56" s="21">
        <v>15.664</v>
      </c>
      <c r="K56" s="21">
        <v>0</v>
      </c>
      <c r="L56" s="21">
        <v>0</v>
      </c>
      <c r="M56" s="21"/>
      <c r="N56" s="21">
        <v>0</v>
      </c>
      <c r="O56" s="11">
        <v>0</v>
      </c>
      <c r="P56" s="21">
        <f t="shared" si="2"/>
        <v>377.89408000000003</v>
      </c>
      <c r="Q56" s="23">
        <v>75.458253</v>
      </c>
    </row>
    <row r="57" spans="1:17" ht="21.75" customHeight="1">
      <c r="A57" s="20" t="s">
        <v>74</v>
      </c>
      <c r="B57" s="21">
        <v>140.547971</v>
      </c>
      <c r="C57" s="21">
        <v>0</v>
      </c>
      <c r="D57" s="21">
        <v>0</v>
      </c>
      <c r="E57" s="23">
        <v>0</v>
      </c>
      <c r="F57" s="21">
        <v>0</v>
      </c>
      <c r="G57" s="21">
        <f t="shared" si="1"/>
        <v>140.547971</v>
      </c>
      <c r="H57" s="21">
        <v>48.859971</v>
      </c>
      <c r="I57" s="21">
        <v>45.288</v>
      </c>
      <c r="J57" s="21">
        <v>0.4</v>
      </c>
      <c r="K57" s="21">
        <v>0</v>
      </c>
      <c r="L57" s="21">
        <v>46</v>
      </c>
      <c r="M57" s="21"/>
      <c r="N57" s="21">
        <v>0</v>
      </c>
      <c r="O57" s="11">
        <v>0</v>
      </c>
      <c r="P57" s="21">
        <f t="shared" si="2"/>
        <v>140.54797100000002</v>
      </c>
      <c r="Q57" s="21">
        <v>0</v>
      </c>
    </row>
    <row r="58" spans="1:17" ht="21.75" customHeight="1">
      <c r="A58" s="20" t="s">
        <v>75</v>
      </c>
      <c r="B58" s="21">
        <v>144.00151599999998</v>
      </c>
      <c r="C58" s="21">
        <v>0</v>
      </c>
      <c r="D58" s="21">
        <v>0</v>
      </c>
      <c r="E58" s="23">
        <v>0</v>
      </c>
      <c r="F58" s="21">
        <v>0.3456</v>
      </c>
      <c r="G58" s="21">
        <f t="shared" si="1"/>
        <v>144.34711599999997</v>
      </c>
      <c r="H58" s="21">
        <v>38.107116</v>
      </c>
      <c r="I58" s="21">
        <v>106.24</v>
      </c>
      <c r="J58" s="21">
        <v>0</v>
      </c>
      <c r="K58" s="21">
        <v>0</v>
      </c>
      <c r="L58" s="21">
        <v>0</v>
      </c>
      <c r="M58" s="21"/>
      <c r="N58" s="21">
        <v>0</v>
      </c>
      <c r="O58" s="11">
        <v>0</v>
      </c>
      <c r="P58" s="21">
        <f t="shared" si="2"/>
        <v>144.347116</v>
      </c>
      <c r="Q58" s="21">
        <v>0</v>
      </c>
    </row>
    <row r="59" spans="1:17" ht="21.75" customHeight="1">
      <c r="A59" s="20" t="s">
        <v>76</v>
      </c>
      <c r="B59" s="21">
        <v>1999.656699</v>
      </c>
      <c r="C59" s="21">
        <v>0</v>
      </c>
      <c r="D59" s="21">
        <v>0</v>
      </c>
      <c r="E59" s="23">
        <v>0</v>
      </c>
      <c r="F59" s="21">
        <v>5.439</v>
      </c>
      <c r="G59" s="21">
        <f t="shared" si="1"/>
        <v>2005.095699</v>
      </c>
      <c r="H59" s="21">
        <v>218.64183599999998</v>
      </c>
      <c r="I59" s="21">
        <v>173.913208</v>
      </c>
      <c r="J59" s="21">
        <v>326.4371</v>
      </c>
      <c r="K59" s="21">
        <v>1286.1035550000001</v>
      </c>
      <c r="L59" s="21">
        <v>0</v>
      </c>
      <c r="M59" s="21"/>
      <c r="N59" s="21">
        <v>0</v>
      </c>
      <c r="O59" s="11">
        <v>0</v>
      </c>
      <c r="P59" s="21">
        <f t="shared" si="2"/>
        <v>2005.095699</v>
      </c>
      <c r="Q59" s="21">
        <v>0</v>
      </c>
    </row>
    <row r="60" spans="1:17" ht="21.75" customHeight="1">
      <c r="A60" s="20" t="s">
        <v>77</v>
      </c>
      <c r="B60" s="21">
        <v>128.550101</v>
      </c>
      <c r="C60" s="21">
        <v>0</v>
      </c>
      <c r="D60" s="21">
        <v>0</v>
      </c>
      <c r="E60" s="23">
        <v>0</v>
      </c>
      <c r="F60" s="21">
        <v>0</v>
      </c>
      <c r="G60" s="21">
        <f t="shared" si="1"/>
        <v>128.550101</v>
      </c>
      <c r="H60" s="21">
        <v>104.70584000000001</v>
      </c>
      <c r="I60" s="21">
        <v>23.844261</v>
      </c>
      <c r="J60" s="21">
        <v>0</v>
      </c>
      <c r="K60" s="21">
        <v>0</v>
      </c>
      <c r="L60" s="21">
        <v>0</v>
      </c>
      <c r="M60" s="21"/>
      <c r="N60" s="21">
        <v>0</v>
      </c>
      <c r="O60" s="11">
        <v>0</v>
      </c>
      <c r="P60" s="21">
        <f t="shared" si="2"/>
        <v>128.550101</v>
      </c>
      <c r="Q60" s="21">
        <v>0</v>
      </c>
    </row>
    <row r="61" spans="1:17" s="3" customFormat="1" ht="21.75" customHeight="1">
      <c r="A61" s="25" t="s">
        <v>78</v>
      </c>
      <c r="B61" s="26">
        <v>10991.103718</v>
      </c>
      <c r="C61" s="26">
        <v>0</v>
      </c>
      <c r="D61" s="25">
        <v>0</v>
      </c>
      <c r="E61" s="26">
        <v>446.4179</v>
      </c>
      <c r="F61" s="26">
        <v>220.29530899999997</v>
      </c>
      <c r="G61" s="19">
        <f t="shared" si="1"/>
        <v>11657.816927</v>
      </c>
      <c r="H61" s="26">
        <v>5864.611285</v>
      </c>
      <c r="I61" s="26">
        <v>1627.9608130000001</v>
      </c>
      <c r="J61" s="26">
        <v>3375.864035</v>
      </c>
      <c r="K61" s="25">
        <v>0</v>
      </c>
      <c r="L61" s="26">
        <v>477.2379</v>
      </c>
      <c r="M61" s="25"/>
      <c r="N61" s="26">
        <v>161</v>
      </c>
      <c r="O61" s="25">
        <v>0</v>
      </c>
      <c r="P61" s="19">
        <f t="shared" si="2"/>
        <v>11506.674033000001</v>
      </c>
      <c r="Q61" s="26">
        <v>151.14289399999998</v>
      </c>
    </row>
    <row r="62" spans="1:17" ht="21.75" customHeight="1">
      <c r="A62" s="20" t="s">
        <v>79</v>
      </c>
      <c r="B62" s="21">
        <v>668.6390759999999</v>
      </c>
      <c r="C62" s="21">
        <v>0</v>
      </c>
      <c r="D62" s="21">
        <v>0</v>
      </c>
      <c r="E62" s="21">
        <v>0</v>
      </c>
      <c r="F62" s="23">
        <v>3.5784</v>
      </c>
      <c r="G62" s="21">
        <f t="shared" si="1"/>
        <v>672.2174759999999</v>
      </c>
      <c r="H62" s="21">
        <v>343.021276</v>
      </c>
      <c r="I62" s="21">
        <v>40.2246</v>
      </c>
      <c r="J62" s="21">
        <v>288.9716</v>
      </c>
      <c r="K62" s="21">
        <v>0</v>
      </c>
      <c r="L62" s="21">
        <v>0</v>
      </c>
      <c r="M62" s="21"/>
      <c r="N62" s="21">
        <v>0</v>
      </c>
      <c r="O62" s="11">
        <v>0</v>
      </c>
      <c r="P62" s="21">
        <f t="shared" si="2"/>
        <v>672.217476</v>
      </c>
      <c r="Q62" s="23">
        <v>0</v>
      </c>
    </row>
    <row r="63" spans="1:17" ht="21.75" customHeight="1">
      <c r="A63" s="20" t="s">
        <v>80</v>
      </c>
      <c r="B63" s="21">
        <v>542.321103</v>
      </c>
      <c r="C63" s="21">
        <v>0</v>
      </c>
      <c r="D63" s="21">
        <v>0</v>
      </c>
      <c r="E63" s="21">
        <v>0</v>
      </c>
      <c r="F63" s="23">
        <v>3.6318</v>
      </c>
      <c r="G63" s="21">
        <f t="shared" si="1"/>
        <v>545.952903</v>
      </c>
      <c r="H63" s="21">
        <v>296.77070299999997</v>
      </c>
      <c r="I63" s="21">
        <v>27.9</v>
      </c>
      <c r="J63" s="21">
        <v>221.2822</v>
      </c>
      <c r="K63" s="21">
        <v>0</v>
      </c>
      <c r="L63" s="21">
        <v>0</v>
      </c>
      <c r="M63" s="21"/>
      <c r="N63" s="21">
        <v>0</v>
      </c>
      <c r="O63" s="11">
        <v>0</v>
      </c>
      <c r="P63" s="21">
        <f t="shared" si="2"/>
        <v>545.9529029999999</v>
      </c>
      <c r="Q63" s="23">
        <v>0</v>
      </c>
    </row>
    <row r="64" spans="1:17" ht="21.75" customHeight="1">
      <c r="A64" s="20" t="s">
        <v>81</v>
      </c>
      <c r="B64" s="21">
        <v>981.5275119999999</v>
      </c>
      <c r="C64" s="21">
        <v>0</v>
      </c>
      <c r="D64" s="21">
        <v>0</v>
      </c>
      <c r="E64" s="21">
        <v>446.4179</v>
      </c>
      <c r="F64" s="23">
        <v>32.843256</v>
      </c>
      <c r="G64" s="21">
        <f t="shared" si="1"/>
        <v>1460.7886679999997</v>
      </c>
      <c r="H64" s="21">
        <v>485.496064</v>
      </c>
      <c r="I64" s="21">
        <v>280.783644</v>
      </c>
      <c r="J64" s="21">
        <v>238.99122000000003</v>
      </c>
      <c r="K64" s="21">
        <v>0</v>
      </c>
      <c r="L64" s="21">
        <v>446.7379</v>
      </c>
      <c r="M64" s="21"/>
      <c r="N64" s="21">
        <v>0</v>
      </c>
      <c r="O64" s="11">
        <v>0</v>
      </c>
      <c r="P64" s="21">
        <f t="shared" si="2"/>
        <v>1452.008828</v>
      </c>
      <c r="Q64" s="23">
        <v>8.77984</v>
      </c>
    </row>
    <row r="65" spans="1:17" ht="21.75" customHeight="1">
      <c r="A65" s="20" t="s">
        <v>82</v>
      </c>
      <c r="B65" s="21">
        <v>608.4392839999999</v>
      </c>
      <c r="C65" s="21">
        <v>0</v>
      </c>
      <c r="D65" s="21">
        <v>0</v>
      </c>
      <c r="E65" s="21">
        <v>0</v>
      </c>
      <c r="F65" s="23">
        <v>128.434507</v>
      </c>
      <c r="G65" s="21">
        <f t="shared" si="1"/>
        <v>736.873791</v>
      </c>
      <c r="H65" s="21">
        <v>285.662784</v>
      </c>
      <c r="I65" s="21">
        <v>86.7339</v>
      </c>
      <c r="J65" s="21">
        <v>224.966</v>
      </c>
      <c r="K65" s="21">
        <v>0</v>
      </c>
      <c r="L65" s="21">
        <v>15</v>
      </c>
      <c r="M65" s="21"/>
      <c r="N65" s="21">
        <v>0</v>
      </c>
      <c r="O65" s="11">
        <v>0</v>
      </c>
      <c r="P65" s="21">
        <f t="shared" si="2"/>
        <v>612.362684</v>
      </c>
      <c r="Q65" s="23">
        <v>124.51110700000001</v>
      </c>
    </row>
    <row r="66" spans="1:17" ht="21.75" customHeight="1">
      <c r="A66" s="20" t="s">
        <v>83</v>
      </c>
      <c r="B66" s="21">
        <v>547.271422</v>
      </c>
      <c r="C66" s="21">
        <v>0</v>
      </c>
      <c r="D66" s="21">
        <v>0</v>
      </c>
      <c r="E66" s="21">
        <v>0</v>
      </c>
      <c r="F66" s="23">
        <v>3.4692</v>
      </c>
      <c r="G66" s="21">
        <f t="shared" si="1"/>
        <v>550.740622</v>
      </c>
      <c r="H66" s="21">
        <v>308.312819</v>
      </c>
      <c r="I66" s="21">
        <v>91.141734</v>
      </c>
      <c r="J66" s="21">
        <v>137.786069</v>
      </c>
      <c r="K66" s="21">
        <v>0</v>
      </c>
      <c r="L66" s="21">
        <v>13.5</v>
      </c>
      <c r="M66" s="21"/>
      <c r="N66" s="21">
        <v>0</v>
      </c>
      <c r="O66" s="11">
        <v>0</v>
      </c>
      <c r="P66" s="21">
        <f t="shared" si="2"/>
        <v>550.740622</v>
      </c>
      <c r="Q66" s="23">
        <v>0</v>
      </c>
    </row>
    <row r="67" spans="1:17" ht="21.75" customHeight="1">
      <c r="A67" s="20" t="s">
        <v>84</v>
      </c>
      <c r="B67" s="21">
        <v>604.326467</v>
      </c>
      <c r="C67" s="21">
        <v>0</v>
      </c>
      <c r="D67" s="21">
        <v>0</v>
      </c>
      <c r="E67" s="21">
        <v>0</v>
      </c>
      <c r="F67" s="23">
        <v>3.49776</v>
      </c>
      <c r="G67" s="21">
        <f t="shared" si="1"/>
        <v>607.824227</v>
      </c>
      <c r="H67" s="21">
        <v>317.052227</v>
      </c>
      <c r="I67" s="21">
        <v>36.6</v>
      </c>
      <c r="J67" s="21">
        <v>254.172</v>
      </c>
      <c r="K67" s="21">
        <v>0</v>
      </c>
      <c r="L67" s="21">
        <v>0</v>
      </c>
      <c r="M67" s="21"/>
      <c r="N67" s="21">
        <v>0</v>
      </c>
      <c r="O67" s="11">
        <v>0</v>
      </c>
      <c r="P67" s="21">
        <f t="shared" si="2"/>
        <v>607.8242270000001</v>
      </c>
      <c r="Q67" s="23">
        <v>0</v>
      </c>
    </row>
    <row r="68" spans="1:17" ht="21.75" customHeight="1">
      <c r="A68" s="20" t="s">
        <v>85</v>
      </c>
      <c r="B68" s="21">
        <v>209.032796</v>
      </c>
      <c r="C68" s="21">
        <v>0</v>
      </c>
      <c r="D68" s="21">
        <v>0</v>
      </c>
      <c r="E68" s="21">
        <v>0</v>
      </c>
      <c r="F68" s="23">
        <v>2.2176</v>
      </c>
      <c r="G68" s="21">
        <f t="shared" si="1"/>
        <v>211.250396</v>
      </c>
      <c r="H68" s="21">
        <v>176.813004</v>
      </c>
      <c r="I68" s="21">
        <v>17.630592</v>
      </c>
      <c r="J68" s="21">
        <v>16.8068</v>
      </c>
      <c r="K68" s="21">
        <v>0</v>
      </c>
      <c r="L68" s="21">
        <v>0</v>
      </c>
      <c r="M68" s="21"/>
      <c r="N68" s="21">
        <v>0</v>
      </c>
      <c r="O68" s="11">
        <v>0</v>
      </c>
      <c r="P68" s="21">
        <f t="shared" si="2"/>
        <v>211.25039600000002</v>
      </c>
      <c r="Q68" s="23">
        <v>0</v>
      </c>
    </row>
    <row r="69" spans="1:17" ht="21.75" customHeight="1">
      <c r="A69" s="20" t="s">
        <v>86</v>
      </c>
      <c r="B69" s="21">
        <v>226.424518</v>
      </c>
      <c r="C69" s="21">
        <v>0</v>
      </c>
      <c r="D69" s="21">
        <v>0</v>
      </c>
      <c r="E69" s="21">
        <v>0</v>
      </c>
      <c r="F69" s="23">
        <v>2.2704</v>
      </c>
      <c r="G69" s="21">
        <f t="shared" si="1"/>
        <v>228.694918</v>
      </c>
      <c r="H69" s="21">
        <v>196.329879</v>
      </c>
      <c r="I69" s="21">
        <v>17.406882</v>
      </c>
      <c r="J69" s="21">
        <v>12.5316</v>
      </c>
      <c r="K69" s="21">
        <v>0</v>
      </c>
      <c r="L69" s="21">
        <v>0</v>
      </c>
      <c r="M69" s="21"/>
      <c r="N69" s="21">
        <v>0</v>
      </c>
      <c r="O69" s="11">
        <v>0</v>
      </c>
      <c r="P69" s="21">
        <f t="shared" si="2"/>
        <v>226.268361</v>
      </c>
      <c r="Q69" s="23">
        <v>2.426557</v>
      </c>
    </row>
    <row r="70" spans="1:17" ht="21.75" customHeight="1">
      <c r="A70" s="20" t="s">
        <v>87</v>
      </c>
      <c r="B70" s="21">
        <v>582.081587</v>
      </c>
      <c r="C70" s="21">
        <v>0</v>
      </c>
      <c r="D70" s="21">
        <v>0</v>
      </c>
      <c r="E70" s="21">
        <v>0</v>
      </c>
      <c r="F70" s="23">
        <v>3.576</v>
      </c>
      <c r="G70" s="21">
        <f aca="true" t="shared" si="3" ref="G70:G81">B70+C70+D70+E70+F70</f>
        <v>585.657587</v>
      </c>
      <c r="H70" s="21">
        <v>310.946287</v>
      </c>
      <c r="I70" s="21">
        <v>36.1</v>
      </c>
      <c r="J70" s="21">
        <v>236.6113</v>
      </c>
      <c r="K70" s="21">
        <v>0</v>
      </c>
      <c r="L70" s="21">
        <v>2</v>
      </c>
      <c r="M70" s="21"/>
      <c r="N70" s="21">
        <v>0</v>
      </c>
      <c r="O70" s="11">
        <v>0</v>
      </c>
      <c r="P70" s="21">
        <f t="shared" si="2"/>
        <v>585.657587</v>
      </c>
      <c r="Q70" s="23">
        <v>0</v>
      </c>
    </row>
    <row r="71" spans="1:17" ht="21.75" customHeight="1">
      <c r="A71" s="20" t="s">
        <v>88</v>
      </c>
      <c r="B71" s="21">
        <v>630.25615</v>
      </c>
      <c r="C71" s="21">
        <v>0</v>
      </c>
      <c r="D71" s="21">
        <v>0</v>
      </c>
      <c r="E71" s="21">
        <v>0</v>
      </c>
      <c r="F71" s="23">
        <v>2.9934</v>
      </c>
      <c r="G71" s="21">
        <f t="shared" si="3"/>
        <v>633.24955</v>
      </c>
      <c r="H71" s="21">
        <v>290.62995</v>
      </c>
      <c r="I71" s="21">
        <v>44.9</v>
      </c>
      <c r="J71" s="21">
        <v>297.7196</v>
      </c>
      <c r="K71" s="21">
        <v>0</v>
      </c>
      <c r="L71" s="21">
        <v>0</v>
      </c>
      <c r="M71" s="21"/>
      <c r="N71" s="21">
        <v>0</v>
      </c>
      <c r="O71" s="11">
        <v>0</v>
      </c>
      <c r="P71" s="21">
        <f aca="true" t="shared" si="4" ref="P71:P81">H71+I71+J71+K71+L71+N71+O71</f>
        <v>633.24955</v>
      </c>
      <c r="Q71" s="23">
        <v>0</v>
      </c>
    </row>
    <row r="72" spans="1:17" ht="21.75" customHeight="1">
      <c r="A72" s="20" t="s">
        <v>89</v>
      </c>
      <c r="B72" s="21">
        <v>622.3197299999999</v>
      </c>
      <c r="C72" s="21">
        <v>0</v>
      </c>
      <c r="D72" s="21">
        <v>0</v>
      </c>
      <c r="E72" s="21">
        <v>0</v>
      </c>
      <c r="F72" s="23">
        <v>3.8592</v>
      </c>
      <c r="G72" s="21">
        <f t="shared" si="3"/>
        <v>626.1789299999999</v>
      </c>
      <c r="H72" s="21">
        <v>343.50113</v>
      </c>
      <c r="I72" s="21">
        <v>42.8</v>
      </c>
      <c r="J72" s="21">
        <v>239.8778</v>
      </c>
      <c r="K72" s="21">
        <v>0</v>
      </c>
      <c r="L72" s="21">
        <v>0</v>
      </c>
      <c r="M72" s="21"/>
      <c r="N72" s="21">
        <v>0</v>
      </c>
      <c r="O72" s="11">
        <v>0</v>
      </c>
      <c r="P72" s="21">
        <f t="shared" si="4"/>
        <v>626.17893</v>
      </c>
      <c r="Q72" s="23">
        <v>0</v>
      </c>
    </row>
    <row r="73" spans="1:17" ht="21.75" customHeight="1">
      <c r="A73" s="20" t="s">
        <v>90</v>
      </c>
      <c r="B73" s="21">
        <v>660.432835</v>
      </c>
      <c r="C73" s="21">
        <v>0</v>
      </c>
      <c r="D73" s="21">
        <v>0</v>
      </c>
      <c r="E73" s="21">
        <v>0</v>
      </c>
      <c r="F73" s="23">
        <v>0</v>
      </c>
      <c r="G73" s="21">
        <f t="shared" si="3"/>
        <v>660.432835</v>
      </c>
      <c r="H73" s="21">
        <v>341.419035</v>
      </c>
      <c r="I73" s="21">
        <v>96.5398</v>
      </c>
      <c r="J73" s="21">
        <v>222.474</v>
      </c>
      <c r="K73" s="21">
        <v>0</v>
      </c>
      <c r="L73" s="21">
        <v>0</v>
      </c>
      <c r="M73" s="21"/>
      <c r="N73" s="21">
        <v>0</v>
      </c>
      <c r="O73" s="11">
        <v>0</v>
      </c>
      <c r="P73" s="21">
        <f t="shared" si="4"/>
        <v>660.4328350000001</v>
      </c>
      <c r="Q73" s="23">
        <v>0</v>
      </c>
    </row>
    <row r="74" spans="1:17" ht="21.75" customHeight="1">
      <c r="A74" s="20" t="s">
        <v>91</v>
      </c>
      <c r="B74" s="21">
        <v>564.815454</v>
      </c>
      <c r="C74" s="21">
        <v>0</v>
      </c>
      <c r="D74" s="21">
        <v>0</v>
      </c>
      <c r="E74" s="21">
        <v>0</v>
      </c>
      <c r="F74" s="23">
        <v>3.303</v>
      </c>
      <c r="G74" s="21">
        <f t="shared" si="3"/>
        <v>568.118454</v>
      </c>
      <c r="H74" s="21">
        <v>286.048975</v>
      </c>
      <c r="I74" s="21">
        <v>154.077479</v>
      </c>
      <c r="J74" s="21">
        <v>127.992</v>
      </c>
      <c r="K74" s="21">
        <v>0</v>
      </c>
      <c r="L74" s="21">
        <v>0</v>
      </c>
      <c r="M74" s="21"/>
      <c r="N74" s="21">
        <v>0</v>
      </c>
      <c r="O74" s="11">
        <v>0</v>
      </c>
      <c r="P74" s="21">
        <f t="shared" si="4"/>
        <v>568.1184539999999</v>
      </c>
      <c r="Q74" s="23">
        <v>0</v>
      </c>
    </row>
    <row r="75" spans="1:17" ht="21.75" customHeight="1">
      <c r="A75" s="20" t="s">
        <v>92</v>
      </c>
      <c r="B75" s="21">
        <v>571.668542</v>
      </c>
      <c r="C75" s="21">
        <v>0</v>
      </c>
      <c r="D75" s="21">
        <v>0</v>
      </c>
      <c r="E75" s="21">
        <v>0</v>
      </c>
      <c r="F75" s="23">
        <v>2.9934</v>
      </c>
      <c r="G75" s="21">
        <f t="shared" si="3"/>
        <v>574.661942</v>
      </c>
      <c r="H75" s="21">
        <v>269.371842</v>
      </c>
      <c r="I75" s="21">
        <v>161.6501</v>
      </c>
      <c r="J75" s="21">
        <v>143.64</v>
      </c>
      <c r="K75" s="21">
        <v>0</v>
      </c>
      <c r="L75" s="21">
        <v>0</v>
      </c>
      <c r="M75" s="21"/>
      <c r="N75" s="21">
        <v>0</v>
      </c>
      <c r="O75" s="11">
        <v>0</v>
      </c>
      <c r="P75" s="21">
        <f t="shared" si="4"/>
        <v>574.661942</v>
      </c>
      <c r="Q75" s="23">
        <v>0</v>
      </c>
    </row>
    <row r="76" spans="1:17" ht="21.75" customHeight="1">
      <c r="A76" s="20" t="s">
        <v>93</v>
      </c>
      <c r="B76" s="21">
        <v>743.0738709999999</v>
      </c>
      <c r="C76" s="21">
        <v>0</v>
      </c>
      <c r="D76" s="21">
        <v>0</v>
      </c>
      <c r="E76" s="21">
        <v>0</v>
      </c>
      <c r="F76" s="23">
        <v>4.0184</v>
      </c>
      <c r="G76" s="21">
        <f t="shared" si="3"/>
        <v>747.092271</v>
      </c>
      <c r="H76" s="21">
        <v>361.455271</v>
      </c>
      <c r="I76" s="21">
        <v>128.635</v>
      </c>
      <c r="J76" s="21">
        <v>96.002</v>
      </c>
      <c r="K76" s="21">
        <v>0</v>
      </c>
      <c r="L76" s="21">
        <v>0</v>
      </c>
      <c r="M76" s="21"/>
      <c r="N76" s="21">
        <v>161</v>
      </c>
      <c r="O76" s="11">
        <v>0</v>
      </c>
      <c r="P76" s="21">
        <f t="shared" si="4"/>
        <v>747.092271</v>
      </c>
      <c r="Q76" s="23">
        <v>0</v>
      </c>
    </row>
    <row r="77" spans="1:17" ht="21.75" customHeight="1">
      <c r="A77" s="20" t="s">
        <v>94</v>
      </c>
      <c r="B77" s="21">
        <v>167.259773</v>
      </c>
      <c r="C77" s="21">
        <v>0</v>
      </c>
      <c r="D77" s="21">
        <v>0</v>
      </c>
      <c r="E77" s="21">
        <v>0</v>
      </c>
      <c r="F77" s="23">
        <v>1.2153</v>
      </c>
      <c r="G77" s="21">
        <f t="shared" si="3"/>
        <v>168.475073</v>
      </c>
      <c r="H77" s="21">
        <v>104.31643100000001</v>
      </c>
      <c r="I77" s="21">
        <v>16.116096</v>
      </c>
      <c r="J77" s="21">
        <v>48.042546</v>
      </c>
      <c r="K77" s="21">
        <v>0</v>
      </c>
      <c r="L77" s="21">
        <v>0</v>
      </c>
      <c r="M77" s="21"/>
      <c r="N77" s="21">
        <v>0</v>
      </c>
      <c r="O77" s="11">
        <v>0</v>
      </c>
      <c r="P77" s="21">
        <f t="shared" si="4"/>
        <v>168.475073</v>
      </c>
      <c r="Q77" s="23">
        <v>0</v>
      </c>
    </row>
    <row r="78" spans="1:17" ht="21.75" customHeight="1">
      <c r="A78" s="20" t="s">
        <v>95</v>
      </c>
      <c r="B78" s="21">
        <v>611.612803</v>
      </c>
      <c r="C78" s="21">
        <v>0</v>
      </c>
      <c r="D78" s="21">
        <v>0</v>
      </c>
      <c r="E78" s="21">
        <v>0</v>
      </c>
      <c r="F78" s="23">
        <v>6.2356</v>
      </c>
      <c r="G78" s="21">
        <f t="shared" si="3"/>
        <v>617.848403</v>
      </c>
      <c r="H78" s="21">
        <v>363.948603</v>
      </c>
      <c r="I78" s="21">
        <v>123.86</v>
      </c>
      <c r="J78" s="21">
        <v>127.8398</v>
      </c>
      <c r="K78" s="21">
        <v>0</v>
      </c>
      <c r="L78" s="21">
        <v>0</v>
      </c>
      <c r="M78" s="21"/>
      <c r="N78" s="21">
        <v>0</v>
      </c>
      <c r="O78" s="11">
        <v>0</v>
      </c>
      <c r="P78" s="21">
        <f t="shared" si="4"/>
        <v>615.648403</v>
      </c>
      <c r="Q78" s="23">
        <v>2.2</v>
      </c>
    </row>
    <row r="79" spans="1:17" ht="21.75" customHeight="1">
      <c r="A79" s="20" t="s">
        <v>96</v>
      </c>
      <c r="B79" s="21">
        <v>557.974209</v>
      </c>
      <c r="C79" s="21">
        <v>0</v>
      </c>
      <c r="D79" s="21">
        <v>0</v>
      </c>
      <c r="E79" s="21">
        <v>0</v>
      </c>
      <c r="F79" s="23">
        <v>5.735</v>
      </c>
      <c r="G79" s="21">
        <f t="shared" si="3"/>
        <v>563.709209</v>
      </c>
      <c r="H79" s="21">
        <v>290.599809</v>
      </c>
      <c r="I79" s="21">
        <v>171.2105</v>
      </c>
      <c r="J79" s="21">
        <v>99.2989</v>
      </c>
      <c r="K79" s="21">
        <v>0</v>
      </c>
      <c r="L79" s="21">
        <v>0</v>
      </c>
      <c r="M79" s="21"/>
      <c r="N79" s="21">
        <v>0</v>
      </c>
      <c r="O79" s="11">
        <v>0</v>
      </c>
      <c r="P79" s="21">
        <f t="shared" si="4"/>
        <v>561.109209</v>
      </c>
      <c r="Q79" s="23">
        <v>2.6</v>
      </c>
    </row>
    <row r="80" spans="1:17" ht="21.75" customHeight="1">
      <c r="A80" s="20" t="s">
        <v>97</v>
      </c>
      <c r="B80" s="21">
        <v>191.195831</v>
      </c>
      <c r="C80" s="21">
        <v>0</v>
      </c>
      <c r="D80" s="21">
        <v>0</v>
      </c>
      <c r="E80" s="21">
        <v>0</v>
      </c>
      <c r="F80" s="23">
        <v>1.7232</v>
      </c>
      <c r="G80" s="21">
        <f t="shared" si="3"/>
        <v>192.919031</v>
      </c>
      <c r="H80" s="21">
        <v>130.779441</v>
      </c>
      <c r="I80" s="21">
        <v>17</v>
      </c>
      <c r="J80" s="21">
        <v>34.5142</v>
      </c>
      <c r="K80" s="21">
        <v>0</v>
      </c>
      <c r="L80" s="21">
        <v>0</v>
      </c>
      <c r="M80" s="21"/>
      <c r="N80" s="21">
        <v>0</v>
      </c>
      <c r="O80" s="11">
        <v>0</v>
      </c>
      <c r="P80" s="21">
        <f t="shared" si="4"/>
        <v>182.29364099999998</v>
      </c>
      <c r="Q80" s="23">
        <v>10.62539</v>
      </c>
    </row>
    <row r="81" spans="1:17" ht="21.75" customHeight="1">
      <c r="A81" s="11" t="s">
        <v>98</v>
      </c>
      <c r="B81" s="30">
        <v>700.430755</v>
      </c>
      <c r="C81" s="30">
        <v>0</v>
      </c>
      <c r="D81" s="11">
        <v>0</v>
      </c>
      <c r="E81" s="11">
        <v>0</v>
      </c>
      <c r="F81" s="30">
        <v>4.699886</v>
      </c>
      <c r="G81" s="21">
        <f t="shared" si="3"/>
        <v>705.130641</v>
      </c>
      <c r="H81" s="30">
        <v>362.13575499999996</v>
      </c>
      <c r="I81" s="30">
        <v>36.650486</v>
      </c>
      <c r="J81" s="30">
        <v>306.3444</v>
      </c>
      <c r="K81" s="11">
        <v>0</v>
      </c>
      <c r="L81" s="11">
        <v>0</v>
      </c>
      <c r="M81" s="11"/>
      <c r="N81" s="11">
        <v>0</v>
      </c>
      <c r="O81" s="11">
        <v>0</v>
      </c>
      <c r="P81" s="21">
        <f t="shared" si="4"/>
        <v>705.130641</v>
      </c>
      <c r="Q81" s="11">
        <v>0</v>
      </c>
    </row>
  </sheetData>
  <sheetProtection/>
  <mergeCells count="4">
    <mergeCell ref="A2:P2"/>
    <mergeCell ref="B3:G3"/>
    <mergeCell ref="H3:P3"/>
    <mergeCell ref="Q2:Q3"/>
  </mergeCells>
  <printOptions/>
  <pageMargins left="0.5118055555555555" right="0.11805555555555555" top="0.4326388888888889" bottom="0.4722222222222222" header="0.9840277777777777" footer="0.5118055555555555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CZJ-LMQ</dc:creator>
  <cp:keywords/>
  <dc:description/>
  <cp:lastModifiedBy>Administrator</cp:lastModifiedBy>
  <cp:lastPrinted>2020-07-16T10:01:03Z</cp:lastPrinted>
  <dcterms:created xsi:type="dcterms:W3CDTF">1996-12-17T01:32:42Z</dcterms:created>
  <dcterms:modified xsi:type="dcterms:W3CDTF">2020-09-09T03:45:40Z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