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<sst xmlns="http://schemas.openxmlformats.org/spreadsheetml/2006/main" count="26" uniqueCount="22">
  <si>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2018年“三公”经费统计表</t>
  </si>
  <si>
    <t>部门： 炉霍县</t>
  </si>
  <si>
    <t>单位：万元</t>
  </si>
  <si>
    <t>项目名称</t>
  </si>
  <si>
    <t>2017年</t>
  </si>
  <si>
    <t>2018年</t>
  </si>
  <si>
    <t>预算对比情况</t>
  </si>
  <si>
    <t>2017年预算执行数</t>
  </si>
  <si>
    <t>2018年预算执行数</t>
  </si>
  <si>
    <t>预算执行对比情况</t>
  </si>
  <si>
    <t>预算额</t>
  </si>
  <si>
    <t>压缩额</t>
  </si>
  <si>
    <t>增（减）额</t>
  </si>
  <si>
    <t>较上年增（减）比例</t>
  </si>
  <si>
    <t>合计</t>
  </si>
  <si>
    <t>会议费</t>
  </si>
  <si>
    <t>培训费</t>
  </si>
  <si>
    <t>差旅费</t>
  </si>
  <si>
    <t>公务用车运行维护费</t>
  </si>
  <si>
    <t>接待费</t>
  </si>
  <si>
    <t>因公出国（境）费用</t>
  </si>
  <si>
    <t xml:space="preserve">   其中：因公出国（境）培训费用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</si>
</sst>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sz val="24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3" sqref="A3:A4"/>
    </sheetView>
  </sheetViews>
  <sheetFormatPr defaultColWidth="9.00390625" defaultRowHeight="14.25"/>
  <cols>
    <col min="1" max="1" width="32.25390625" style="0" customWidth="1"/>
    <col min="2" max="2" width="12.625" style="2" customWidth="1"/>
    <col min="3" max="3" width="12.00390625" style="2" customWidth="1"/>
    <col min="4" max="5" width="11.75390625" style="2" customWidth="1"/>
    <col min="6" max="6" width="11.875" style="2" customWidth="1"/>
    <col min="7" max="7" width="12.50390625" style="2" customWidth="1"/>
    <col min="8" max="8" width="11.75390625" style="2" customWidth="1"/>
    <col min="9" max="9" width="11.625" style="2" customWidth="1"/>
    <col min="10" max="11" width="14.00390625" style="2" customWidth="1"/>
  </cols>
  <sheetData>
    <row r="1" spans="1:11" ht="72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9.5" customHeight="1">
      <c r="A2" t="s">
        <v>1</v>
      </c>
      <c r="K2" s="14" t="s">
        <v>2</v>
      </c>
    </row>
    <row r="3" spans="1:11" s="1" customFormat="1" ht="24" customHeight="1">
      <c r="A3" s="5" t="s">
        <v>3</v>
      </c>
      <c r="B3" s="6" t="s">
        <v>4</v>
      </c>
      <c r="C3" s="6"/>
      <c r="D3" s="6" t="s">
        <v>5</v>
      </c>
      <c r="E3" s="6"/>
      <c r="F3" s="7" t="s">
        <v>6</v>
      </c>
      <c r="G3" s="8"/>
      <c r="H3" s="9" t="s">
        <v>7</v>
      </c>
      <c r="I3" s="6" t="s">
        <v>8</v>
      </c>
      <c r="J3" s="6" t="s">
        <v>9</v>
      </c>
      <c r="K3" s="6"/>
    </row>
    <row r="4" spans="1:11" s="1" customFormat="1" ht="42" customHeight="1">
      <c r="A4" s="5"/>
      <c r="B4" s="6" t="s">
        <v>10</v>
      </c>
      <c r="C4" s="6" t="s">
        <v>11</v>
      </c>
      <c r="D4" s="6" t="s">
        <v>10</v>
      </c>
      <c r="E4" s="6" t="s">
        <v>11</v>
      </c>
      <c r="F4" s="6" t="s">
        <v>12</v>
      </c>
      <c r="G4" s="6" t="s">
        <v>13</v>
      </c>
      <c r="H4" s="10"/>
      <c r="I4" s="6"/>
      <c r="J4" s="6" t="s">
        <v>12</v>
      </c>
      <c r="K4" s="6" t="s">
        <v>13</v>
      </c>
    </row>
    <row r="5" spans="1:11" s="1" customFormat="1" ht="24" customHeight="1">
      <c r="A5" s="5" t="s">
        <v>14</v>
      </c>
      <c r="B5" s="11">
        <f>SUM(B6:B11)</f>
        <v>2936</v>
      </c>
      <c r="C5" s="11"/>
      <c r="D5" s="11">
        <f>SUM(D6:D11)</f>
        <v>2140</v>
      </c>
      <c r="E5" s="11">
        <f>SUM(E6:E11)</f>
        <v>107</v>
      </c>
      <c r="F5" s="12">
        <f>D5-B5</f>
        <v>-796</v>
      </c>
      <c r="G5" s="13">
        <f aca="true" t="shared" si="0" ref="G5:G10">D5/B5-1</f>
        <v>-0.271117166212534</v>
      </c>
      <c r="H5" s="11">
        <f>SUM(H6:H11)</f>
        <v>2943</v>
      </c>
      <c r="I5" s="11">
        <f>SUM(I7:I11)</f>
        <v>2800</v>
      </c>
      <c r="J5" s="12">
        <f aca="true" t="shared" si="1" ref="J5:J10">I5-H5</f>
        <v>-143</v>
      </c>
      <c r="K5" s="13">
        <f aca="true" t="shared" si="2" ref="K5:K10">I5/H5-1</f>
        <v>-0.0485898742779477</v>
      </c>
    </row>
    <row r="6" spans="1:11" s="1" customFormat="1" ht="24" customHeight="1">
      <c r="A6" s="5" t="s">
        <v>15</v>
      </c>
      <c r="B6" s="11">
        <v>114</v>
      </c>
      <c r="C6" s="11">
        <v>57</v>
      </c>
      <c r="D6" s="11">
        <v>124</v>
      </c>
      <c r="E6" s="11">
        <v>6</v>
      </c>
      <c r="F6" s="12">
        <f>SUM(D6-B6)</f>
        <v>10</v>
      </c>
      <c r="G6" s="13">
        <f t="shared" si="0"/>
        <v>0.08771929824561409</v>
      </c>
      <c r="H6" s="11">
        <v>78</v>
      </c>
      <c r="I6" s="15">
        <v>79</v>
      </c>
      <c r="J6" s="12">
        <f t="shared" si="1"/>
        <v>1</v>
      </c>
      <c r="K6" s="13">
        <f t="shared" si="2"/>
        <v>0.012820512820512775</v>
      </c>
    </row>
    <row r="7" spans="1:11" s="1" customFormat="1" ht="24" customHeight="1">
      <c r="A7" s="5" t="s">
        <v>16</v>
      </c>
      <c r="B7" s="11">
        <v>264</v>
      </c>
      <c r="C7" s="11">
        <v>13</v>
      </c>
      <c r="D7" s="11">
        <v>219</v>
      </c>
      <c r="E7" s="11">
        <v>11</v>
      </c>
      <c r="F7" s="12">
        <v>-15</v>
      </c>
      <c r="G7" s="13">
        <f t="shared" si="0"/>
        <v>-0.17045454545454541</v>
      </c>
      <c r="H7" s="11">
        <v>156</v>
      </c>
      <c r="I7" s="15">
        <v>205</v>
      </c>
      <c r="J7" s="12">
        <f t="shared" si="1"/>
        <v>49</v>
      </c>
      <c r="K7" s="13">
        <f t="shared" si="2"/>
        <v>0.3141025641025641</v>
      </c>
    </row>
    <row r="8" spans="1:11" s="1" customFormat="1" ht="24" customHeight="1">
      <c r="A8" s="5" t="s">
        <v>17</v>
      </c>
      <c r="B8" s="11">
        <v>858</v>
      </c>
      <c r="C8" s="11">
        <v>43</v>
      </c>
      <c r="D8" s="11">
        <v>555</v>
      </c>
      <c r="E8" s="11">
        <v>28</v>
      </c>
      <c r="F8" s="12">
        <f>SUM(D8-B8)</f>
        <v>-303</v>
      </c>
      <c r="G8" s="13">
        <f t="shared" si="0"/>
        <v>-0.3531468531468531</v>
      </c>
      <c r="H8" s="11">
        <v>741</v>
      </c>
      <c r="I8" s="15">
        <v>1053</v>
      </c>
      <c r="J8" s="12">
        <f t="shared" si="1"/>
        <v>312</v>
      </c>
      <c r="K8" s="13">
        <f t="shared" si="2"/>
        <v>0.42105263157894735</v>
      </c>
    </row>
    <row r="9" spans="1:11" s="1" customFormat="1" ht="24" customHeight="1">
      <c r="A9" s="5" t="s">
        <v>18</v>
      </c>
      <c r="B9" s="11">
        <v>700</v>
      </c>
      <c r="C9" s="11">
        <v>35</v>
      </c>
      <c r="D9" s="11">
        <v>660</v>
      </c>
      <c r="E9" s="11">
        <v>33</v>
      </c>
      <c r="F9" s="12">
        <f>SUM(D9-B9)</f>
        <v>-40</v>
      </c>
      <c r="G9" s="13">
        <f t="shared" si="0"/>
        <v>-0.05714285714285716</v>
      </c>
      <c r="H9" s="11">
        <v>553</v>
      </c>
      <c r="I9" s="15">
        <v>690</v>
      </c>
      <c r="J9" s="12">
        <f t="shared" si="1"/>
        <v>137</v>
      </c>
      <c r="K9" s="13">
        <f t="shared" si="2"/>
        <v>0.2477396021699818</v>
      </c>
    </row>
    <row r="10" spans="1:11" s="1" customFormat="1" ht="24" customHeight="1">
      <c r="A10" s="5" t="s">
        <v>19</v>
      </c>
      <c r="B10" s="11">
        <v>1000</v>
      </c>
      <c r="C10" s="11">
        <v>50</v>
      </c>
      <c r="D10" s="11">
        <v>582</v>
      </c>
      <c r="E10" s="11">
        <v>29</v>
      </c>
      <c r="F10" s="12">
        <f>SUM(D10-B10)</f>
        <v>-418</v>
      </c>
      <c r="G10" s="13">
        <f t="shared" si="0"/>
        <v>-0.41800000000000004</v>
      </c>
      <c r="H10" s="11">
        <v>1415</v>
      </c>
      <c r="I10" s="15">
        <v>852</v>
      </c>
      <c r="J10" s="12">
        <f t="shared" si="1"/>
        <v>-563</v>
      </c>
      <c r="K10" s="13">
        <f t="shared" si="2"/>
        <v>-0.39787985865724385</v>
      </c>
    </row>
    <row r="11" spans="1:11" s="1" customFormat="1" ht="24" customHeight="1">
      <c r="A11" s="5" t="s">
        <v>20</v>
      </c>
      <c r="B11" s="11"/>
      <c r="C11" s="11"/>
      <c r="D11" s="11"/>
      <c r="E11" s="11"/>
      <c r="F11" s="12"/>
      <c r="G11" s="13"/>
      <c r="H11" s="11"/>
      <c r="I11" s="11"/>
      <c r="J11" s="11"/>
      <c r="K11" s="13"/>
    </row>
    <row r="12" spans="1:11" s="1" customFormat="1" ht="24" customHeight="1">
      <c r="A12" s="5" t="s">
        <v>21</v>
      </c>
      <c r="B12" s="11"/>
      <c r="C12" s="11"/>
      <c r="D12" s="11"/>
      <c r="E12" s="11"/>
      <c r="F12" s="12"/>
      <c r="G12" s="13"/>
      <c r="H12" s="11"/>
      <c r="I12" s="11"/>
      <c r="J12" s="11"/>
      <c r="K12" s="13"/>
    </row>
  </sheetData>
  <sheetProtection/>
  <mergeCells count="8">
    <mergeCell ref="A1:K1"/>
    <mergeCell ref="B3:C3"/>
    <mergeCell ref="D3:E3"/>
    <mergeCell ref="F3:G3"/>
    <mergeCell ref="J3:K3"/>
    <mergeCell ref="A3:A4"/>
    <mergeCell ref="H3:H4"/>
    <mergeCell ref="I3:I4"/>
  </mergeCell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杜丹</dc:creator>
  <cp:keywords/>
  <dc:description/>
  <cp:lastModifiedBy>Administrator</cp:lastModifiedBy>
  <cp:lastPrinted>2017-12-08T08:07:19Z</cp:lastPrinted>
  <dcterms:created xsi:type="dcterms:W3CDTF">2017-12-08T06:58:14Z</dcterms:created>
  <dcterms:modified xsi:type="dcterms:W3CDTF">2019-10-16T03:32:07Z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