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830" firstSheet="40" activeTab="43"/>
  </bookViews>
  <sheets>
    <sheet name="封面" sheetId="60" r:id="rId1"/>
    <sheet name="1." sheetId="4" r:id="rId2"/>
    <sheet name="2." sheetId="5" r:id="rId3"/>
    <sheet name="3." sheetId="6" r:id="rId4"/>
    <sheet name="4." sheetId="7" r:id="rId5"/>
    <sheet name="5." sheetId="46" r:id="rId6"/>
    <sheet name="6." sheetId="8" r:id="rId7"/>
    <sheet name="7." sheetId="47" r:id="rId8"/>
    <sheet name="8." sheetId="49" r:id="rId9"/>
    <sheet name="9." sheetId="19" r:id="rId10"/>
    <sheet name="10." sheetId="20" r:id="rId11"/>
    <sheet name="11." sheetId="31" r:id="rId12"/>
    <sheet name="12." sheetId="32" r:id="rId13"/>
    <sheet name="13.基金收入" sheetId="9" r:id="rId14"/>
    <sheet name="14.基金支出" sheetId="10" r:id="rId15"/>
    <sheet name="15.基金平衡" sheetId="11" r:id="rId16"/>
    <sheet name="16.本级基金收入" sheetId="12" r:id="rId17"/>
    <sheet name="17.本级基金支出" sheetId="15" r:id="rId18"/>
    <sheet name="18." sheetId="13" r:id="rId19"/>
    <sheet name="19." sheetId="17" r:id="rId20"/>
    <sheet name="20." sheetId="39" r:id="rId21"/>
    <sheet name="21." sheetId="40" r:id="rId22"/>
    <sheet name="22." sheetId="41" r:id="rId23"/>
    <sheet name="23." sheetId="42" r:id="rId24"/>
    <sheet name="24." sheetId="43" r:id="rId25"/>
    <sheet name="25." sheetId="44" r:id="rId26"/>
    <sheet name="26." sheetId="45" r:id="rId27"/>
    <sheet name="27." sheetId="33" r:id="rId28"/>
    <sheet name="28." sheetId="34" r:id="rId29"/>
    <sheet name="29." sheetId="35" r:id="rId30"/>
    <sheet name="30." sheetId="36" r:id="rId31"/>
    <sheet name="31." sheetId="37" r:id="rId32"/>
    <sheet name="32." sheetId="38" r:id="rId33"/>
    <sheet name="33. 丹巴县2024年地方政府债务限额及余额预算情况表" sheetId="52" r:id="rId34"/>
    <sheet name="34.  丹巴县地方政府一般债务余额情况表" sheetId="53" r:id="rId35"/>
    <sheet name="35.  丹巴县地方政府专项债务余额情况表" sheetId="54" r:id="rId36"/>
    <sheet name="36.  丹巴县地方政府债券发行及还本付息情况表" sheetId="55" r:id="rId37"/>
    <sheet name="37.  丹巴县2024年本级地方政府专项债务表" sheetId="59" r:id="rId38"/>
    <sheet name="38.  XX市（县）2021年本级新增政府债券项目实施" sheetId="62" r:id="rId39"/>
    <sheet name="39 .丹巴县2024年地方政府债务限额提前下达情况表" sheetId="56" r:id="rId40"/>
    <sheet name="40. 丹巴县2025年年初新增地方政府债券资金安排表" sheetId="57" r:id="rId41"/>
    <sheet name="41.专项预算项目绩效目标申报表" sheetId="61" r:id="rId42"/>
    <sheet name="42-丹巴县2025年地方政府债务限额调整情况表" sheetId="63" r:id="rId43"/>
    <sheet name="43-丹巴县2024年限额调整地方政府债券资金安排表" sheetId="64"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__________________________________A08" localSheetId="32">'[1]A01-1'!$A$5:$C$36</definedName>
    <definedName name="__________________________________A01" localSheetId="32">#REF!</definedName>
    <definedName name="__________________________________A08" localSheetId="31">'[1]A01-1'!$A$5:$C$36</definedName>
    <definedName name="_________________________________A01" localSheetId="31">#REF!</definedName>
    <definedName name="_________________________________A08" localSheetId="30">'[1]A01-1'!$A$5:$C$36</definedName>
    <definedName name="________________________________A01" localSheetId="30">#REF!</definedName>
    <definedName name="________________________________A08" localSheetId="29">'[1]A01-1'!$A$5:$C$36</definedName>
    <definedName name="_______________________________A01" localSheetId="29">#REF!</definedName>
    <definedName name="_______________________________A08" localSheetId="28">'[1]A01-1'!$A$5:$C$36</definedName>
    <definedName name="______________________________A01" localSheetId="28">#REF!</definedName>
    <definedName name="______________________________A08" localSheetId="27">'[1]A01-1'!$A$5:$C$36</definedName>
    <definedName name="______________________________qyc1234" localSheetId="32">#REF!</definedName>
    <definedName name="_____________________________A01" localSheetId="27">#REF!</definedName>
    <definedName name="_____________________________A08" localSheetId="12">'[1]A01-1'!$A$5:$C$36</definedName>
    <definedName name="_____________________________qyc1234" localSheetId="31">#REF!</definedName>
    <definedName name="____________________________A01" localSheetId="12">#REF!</definedName>
    <definedName name="____________________________A08" localSheetId="11">'[1]A01-1'!$A$5:$C$36</definedName>
    <definedName name="____________________________qyc1234" localSheetId="30">#REF!</definedName>
    <definedName name="___________________________A01" localSheetId="11">#REF!</definedName>
    <definedName name="___________________________qyc1234" localSheetId="29">#REF!</definedName>
    <definedName name="__________________________A08" localSheetId="19">'[2]A01-1'!$A$5:$C$36</definedName>
    <definedName name="__________________________qyc1234" localSheetId="28">#REF!</definedName>
    <definedName name="_________________________A01" localSheetId="19">#REF!</definedName>
    <definedName name="_________________________A08" localSheetId="7">'[2]A01-1'!$A$5:$C$36</definedName>
    <definedName name="_________________________A08" localSheetId="8">'[2]A01-1'!$A$5:$C$36</definedName>
    <definedName name="_________________________qyc1234" localSheetId="27">#REF!</definedName>
    <definedName name="________________________A01" localSheetId="7">#REF!</definedName>
    <definedName name="________________________A01" localSheetId="8">#REF!</definedName>
    <definedName name="________________________A08" localSheetId="17">'[2]A01-1'!$A$5:$C$36</definedName>
    <definedName name="________________________qyc1234" localSheetId="12">#REF!</definedName>
    <definedName name="_______________________A01" localSheetId="17">#REF!</definedName>
    <definedName name="_______________________A08" localSheetId="5">'[3]A01-1'!$A$5:$C$36</definedName>
    <definedName name="_______________________qyc1234" localSheetId="11">#REF!</definedName>
    <definedName name="______________________A01" localSheetId="5">#REF!</definedName>
    <definedName name="______________________A08" localSheetId="18">'[4]A01-1'!$A$5:$C$36</definedName>
    <definedName name="_____________________A01" localSheetId="18">#REF!</definedName>
    <definedName name="_____________________A08" localSheetId="16">'[4]A01-1'!$A$5:$C$36</definedName>
    <definedName name="_____________________qyc1234" localSheetId="19">#REF!</definedName>
    <definedName name="____________________A01" localSheetId="16">#REF!</definedName>
    <definedName name="____________________A08" localSheetId="15">'[4]A01-1'!$A$5:$C$36</definedName>
    <definedName name="____________________qyc1234" localSheetId="7">#REF!</definedName>
    <definedName name="____________________qyc1234" localSheetId="8">#REF!</definedName>
    <definedName name="___________________A01" localSheetId="15">#REF!</definedName>
    <definedName name="___________________A08" localSheetId="14">'[4]A01-1'!$A$5:$C$36</definedName>
    <definedName name="___________________qyc1234" localSheetId="17">#REF!</definedName>
    <definedName name="__________________A01" localSheetId="14">#REF!</definedName>
    <definedName name="__________________A08" localSheetId="13">'[4]A01-1'!$A$5:$C$36</definedName>
    <definedName name="__________________qyc1234" localSheetId="5">#REF!</definedName>
    <definedName name="_________________A01" localSheetId="13">#REF!</definedName>
    <definedName name="_________________A08" localSheetId="6">'[5]A01-1'!$A$5:$C$36</definedName>
    <definedName name="_________________A08">'[6]A01-1'!$A$5:$C$36</definedName>
    <definedName name="_________________qyc1234" localSheetId="18">#REF!</definedName>
    <definedName name="________________A01" localSheetId="6">#REF!</definedName>
    <definedName name="________________A01">#REF!</definedName>
    <definedName name="________________A08">'[5]A01-1'!$A$5:$C$36</definedName>
    <definedName name="________________qyc1234" localSheetId="16">#REF!</definedName>
    <definedName name="_______________A01" localSheetId="11">#REF!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9">#REF!</definedName>
    <definedName name="_______________A01" localSheetId="30">#REF!</definedName>
    <definedName name="_______________A01" localSheetId="31">#REF!</definedName>
    <definedName name="_______________A01" localSheetId="32">#REF!</definedName>
    <definedName name="_______________A01" localSheetId="5">#REF!</definedName>
    <definedName name="_______________A01" localSheetId="6">#REF!</definedName>
    <definedName name="_______________A01" localSheetId="7">#REF!</definedName>
    <definedName name="_______________A01" localSheetId="8">#REF!</definedName>
    <definedName name="_______________A01">#REF!</definedName>
    <definedName name="_______________A08" localSheetId="11">'[7]A01-1'!$A$5:$C$36</definedName>
    <definedName name="_______________A08" localSheetId="12">'[7]A01-1'!$A$5:$C$36</definedName>
    <definedName name="_______________A08" localSheetId="13">'[8]A01-1'!$A$5:$C$36</definedName>
    <definedName name="_______________A08" localSheetId="14">'[8]A01-1'!$A$5:$C$36</definedName>
    <definedName name="_______________A08" localSheetId="15">'[8]A01-1'!$A$5:$C$36</definedName>
    <definedName name="_______________A08" localSheetId="16">'[8]A01-1'!$A$5:$C$36</definedName>
    <definedName name="_______________A08" localSheetId="17">'[9]A01-1'!$A$5:$C$36</definedName>
    <definedName name="_______________A08" localSheetId="18">'[8]A01-1'!$A$5:$C$36</definedName>
    <definedName name="_______________A08" localSheetId="19">'[9]A01-1'!$A$5:$C$36</definedName>
    <definedName name="_______________A08" localSheetId="20">'[10]A01-1'!$A$5:$C$36</definedName>
    <definedName name="_______________A08" localSheetId="21">'[10]A01-1'!$A$5:$C$36</definedName>
    <definedName name="_______________A08" localSheetId="22">'[10]A01-1'!$A$5:$C$36</definedName>
    <definedName name="_______________A08" localSheetId="23">'[10]A01-1'!$A$5:$C$36</definedName>
    <definedName name="_______________A08" localSheetId="24">'[10]A01-1'!$A$5:$C$36</definedName>
    <definedName name="_______________A08" localSheetId="25">'[10]A01-1'!$A$5:$C$36</definedName>
    <definedName name="_______________A08" localSheetId="26">'[11]A01-1'!$A$5:$C$36</definedName>
    <definedName name="_______________A08" localSheetId="27">'[7]A01-1'!$A$5:$C$36</definedName>
    <definedName name="_______________A08" localSheetId="28">'[7]A01-1'!$A$5:$C$36</definedName>
    <definedName name="_______________A08" localSheetId="29">'[7]A01-1'!$A$5:$C$36</definedName>
    <definedName name="_______________A08" localSheetId="30">'[7]A01-1'!$A$5:$C$36</definedName>
    <definedName name="_______________A08" localSheetId="31">'[7]A01-1'!$A$5:$C$36</definedName>
    <definedName name="_______________A08" localSheetId="32">'[7]A01-1'!$A$5:$C$36</definedName>
    <definedName name="_______________A08" localSheetId="5">'[12]A01-1'!$A$5:$C$36</definedName>
    <definedName name="_______________A08" localSheetId="6">'[13]A01-1'!$A$5:$C$36</definedName>
    <definedName name="_______________A08" localSheetId="7">'[9]A01-1'!$A$5:$C$36</definedName>
    <definedName name="_______________A08" localSheetId="8">'[9]A01-1'!$A$5:$C$36</definedName>
    <definedName name="_______________A08">'[13]A01-1'!$A$5:$C$36</definedName>
    <definedName name="_______________qyc1234" localSheetId="15">#REF!</definedName>
    <definedName name="______________A01" localSheetId="20">#REF!</definedName>
    <definedName name="______________A01" localSheetId="21">#REF!</definedName>
    <definedName name="______________A01" localSheetId="22">#REF!</definedName>
    <definedName name="______________A01" localSheetId="23">#REF!</definedName>
    <definedName name="______________A01" localSheetId="24">#REF!</definedName>
    <definedName name="______________A01" localSheetId="25">#REF!</definedName>
    <definedName name="______________A01">#REF!</definedName>
    <definedName name="______________A08" localSheetId="13">'[14]A01-1'!$A$5:$C$36</definedName>
    <definedName name="______________A08" localSheetId="14">'[14]A01-1'!$A$5:$C$36</definedName>
    <definedName name="______________A08" localSheetId="15">'[14]A01-1'!$A$5:$C$36</definedName>
    <definedName name="______________A08" localSheetId="16">'[14]A01-1'!$A$5:$C$36</definedName>
    <definedName name="______________A08" localSheetId="18">'[14]A01-1'!$A$5:$C$36</definedName>
    <definedName name="______________A08" localSheetId="5">'[15]A01-1'!$A$5:$C$36</definedName>
    <definedName name="______________A08">'[16]A01-1'!$A$5:$C$36</definedName>
    <definedName name="______________qyc1234" localSheetId="14">#REF!</definedName>
    <definedName name="_____________A01" localSheetId="13">#REF!</definedName>
    <definedName name="_____________A01" localSheetId="14">#REF!</definedName>
    <definedName name="_____________A01" localSheetId="15">#REF!</definedName>
    <definedName name="_____________A01" localSheetId="16">#REF!</definedName>
    <definedName name="_____________A01" localSheetId="18">#REF!</definedName>
    <definedName name="_____________A01" localSheetId="20">#REF!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5">#REF!</definedName>
    <definedName name="_____________A01">#REF!</definedName>
    <definedName name="_____________A08" localSheetId="20">'[17]A01-1'!$A$5:$C$36</definedName>
    <definedName name="_____________A08" localSheetId="21">'[17]A01-1'!$A$5:$C$36</definedName>
    <definedName name="_____________A08" localSheetId="22">'[17]A01-1'!$A$5:$C$36</definedName>
    <definedName name="_____________A08" localSheetId="23">'[17]A01-1'!$A$5:$C$36</definedName>
    <definedName name="_____________A08" localSheetId="24">'[17]A01-1'!$A$5:$C$36</definedName>
    <definedName name="_____________A08" localSheetId="25">'[17]A01-1'!$A$5:$C$36</definedName>
    <definedName name="_____________A08" localSheetId="26">'[17]A01-1'!$A$5:$C$36</definedName>
    <definedName name="_____________A08" localSheetId="5">'[18]A01-1'!$A$5:$C$36</definedName>
    <definedName name="_____________A08">'[19]A01-1'!$A$5:$C$36</definedName>
    <definedName name="_____________qyc1234" localSheetId="13">#REF!</definedName>
    <definedName name="____________A01" localSheetId="18">#REF!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5">#REF!</definedName>
    <definedName name="____________A01">#REF!</definedName>
    <definedName name="____________A08" localSheetId="18">'[20]A01-1'!$A$5:$C$36</definedName>
    <definedName name="____________A08" localSheetId="19">'[21]A01-1'!$A$5:$C$36</definedName>
    <definedName name="____________A08" localSheetId="5">'[22]A01-1'!$A$5:$C$36</definedName>
    <definedName name="____________A08">'[21]A01-1'!$A$5:$C$36</definedName>
    <definedName name="____________qyc1234" localSheetId="25">#REF!</definedName>
    <definedName name="____________qyc1234" localSheetId="6">#REF!</definedName>
    <definedName name="____________qyc1234">#REF!</definedName>
    <definedName name="___________A01" localSheetId="15">#REF!</definedName>
    <definedName name="___________A01" localSheetId="19">#REF!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5">#REF!</definedName>
    <definedName name="___________A01">#REF!</definedName>
    <definedName name="___________A08" localSheetId="15">'[20]A01-1'!$A$5:$C$36</definedName>
    <definedName name="___________A08" localSheetId="19">'[21]A01-1'!$A$5:$C$36</definedName>
    <definedName name="___________A08" localSheetId="5">'[22]A01-1'!$A$5:$C$36</definedName>
    <definedName name="___________A08">'[21]A01-1'!$A$5:$C$36</definedName>
    <definedName name="___________qyc1234" localSheetId="20">#REF!</definedName>
    <definedName name="___________qyc1234" localSheetId="21">#REF!</definedName>
    <definedName name="___________qyc1234" localSheetId="22">#REF!</definedName>
    <definedName name="___________qyc1234" localSheetId="23">#REF!</definedName>
    <definedName name="___________qyc1234" localSheetId="24">#REF!</definedName>
    <definedName name="___________qyc1234">#REF!</definedName>
    <definedName name="__________A01" localSheetId="19">#REF!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5">#REF!</definedName>
    <definedName name="__________A01">#REF!</definedName>
    <definedName name="__________A08" localSheetId="19">'[21]A01-1'!$A$5:$C$36</definedName>
    <definedName name="__________A08" localSheetId="5">'[22]A01-1'!$A$5:$C$36</definedName>
    <definedName name="__________A08">'[21]A01-1'!$A$5:$C$36</definedName>
    <definedName name="__________qyc1234" localSheetId="13">#REF!</definedName>
    <definedName name="__________qyc1234" localSheetId="14">#REF!</definedName>
    <definedName name="__________qyc1234" localSheetId="15">#REF!</definedName>
    <definedName name="__________qyc1234" localSheetId="16">#REF!</definedName>
    <definedName name="__________qyc1234" localSheetId="18">#REF!</definedName>
    <definedName name="__________qyc1234" localSheetId="20">#REF!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5">#REF!</definedName>
    <definedName name="__________qyc1234">#REF!</definedName>
    <definedName name="_________A01" localSheetId="20">#REF!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5">#REF!</definedName>
    <definedName name="_________A01">#REF!</definedName>
    <definedName name="_________A08" localSheetId="5">'[23]A01-1'!$A$5:$C$36</definedName>
    <definedName name="_________A08">'[2]A01-1'!$A$5:$C$36</definedName>
    <definedName name="_________qyc1234" localSheetId="19">#REF!</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5">#REF!</definedName>
    <definedName name="_________qyc1234">#REF!</definedName>
    <definedName name="________A01" localSheetId="20">#REF!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5">#REF!</definedName>
    <definedName name="________A01">#REF!</definedName>
    <definedName name="________A08" localSheetId="19">'[21]A01-1'!$A$5:$C$36</definedName>
    <definedName name="________A08" localSheetId="5">'[22]A01-1'!$A$5:$C$36</definedName>
    <definedName name="________A08">'[21]A01-1'!$A$5:$C$36</definedName>
    <definedName name="________qyc1234" localSheetId="19">#REF!</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5">#REF!</definedName>
    <definedName name="________qyc1234">#REF!</definedName>
    <definedName name="_______A01" localSheetId="17">#REF!</definedName>
    <definedName name="_______A01" localSheetId="19">#REF!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26">#REF!</definedName>
    <definedName name="_______A01" localSheetId="5">#REF!</definedName>
    <definedName name="_______A01" localSheetId="7">#REF!</definedName>
    <definedName name="_______A01" localSheetId="8">#REF!</definedName>
    <definedName name="_______A01">#REF!</definedName>
    <definedName name="_______A08" localSheetId="17">'[24]A01-1'!$A$5:$C$36</definedName>
    <definedName name="_______A08" localSheetId="19">'[2]A01-1'!$A$5:$C$36</definedName>
    <definedName name="_______A08" localSheetId="20">'[25]A01-1'!$A$5:$C$36</definedName>
    <definedName name="_______A08" localSheetId="21">'[25]A01-1'!$A$5:$C$36</definedName>
    <definedName name="_______A08" localSheetId="22">'[25]A01-1'!$A$5:$C$36</definedName>
    <definedName name="_______A08" localSheetId="23">'[25]A01-1'!$A$5:$C$36</definedName>
    <definedName name="_______A08" localSheetId="24">'[25]A01-1'!$A$5:$C$36</definedName>
    <definedName name="_______A08" localSheetId="25">'[25]A01-1'!$A$5:$C$36</definedName>
    <definedName name="_______A08" localSheetId="26">'[25]A01-1'!$A$5:$C$36</definedName>
    <definedName name="_______A08" localSheetId="5">'[12]A01-1'!$A$5:$C$36</definedName>
    <definedName name="_______A08" localSheetId="7">'[2]A01-1'!$A$5:$C$36</definedName>
    <definedName name="_______A08" localSheetId="8">'[2]A01-1'!$A$5:$C$36</definedName>
    <definedName name="_______A08">'[26]A01-1'!$A$5:$C$36</definedName>
    <definedName name="_______qyc1234" localSheetId="19">#REF!</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5">#REF!</definedName>
    <definedName name="_______qyc1234">#REF!</definedName>
    <definedName name="______A01" localSheetId="17">#REF!</definedName>
    <definedName name="______A01" localSheetId="19">#REF!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26">#REF!</definedName>
    <definedName name="______A01" localSheetId="5">#REF!</definedName>
    <definedName name="______A01" localSheetId="7">#REF!</definedName>
    <definedName name="______A01" localSheetId="8">#REF!</definedName>
    <definedName name="______A01">#REF!</definedName>
    <definedName name="______A08" localSheetId="19">'[24]A01-1'!$A$5:$C$36</definedName>
    <definedName name="______A08" localSheetId="5">'[12]A01-1'!$A$5:$C$36</definedName>
    <definedName name="______A08">'[24]A01-1'!$A$5:$C$36</definedName>
    <definedName name="______qyc1234" localSheetId="20">#REF!</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5">#REF!</definedName>
    <definedName name="______qyc1234">#REF!</definedName>
    <definedName name="_____A01" localSheetId="17">#REF!</definedName>
    <definedName name="_____A01" localSheetId="19">#REF!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26">#REF!</definedName>
    <definedName name="_____A01" localSheetId="5">#REF!</definedName>
    <definedName name="_____A01" localSheetId="7">#REF!</definedName>
    <definedName name="_____A01" localSheetId="8">#REF!</definedName>
    <definedName name="_____A01">#REF!</definedName>
    <definedName name="_____A08" localSheetId="19">'[24]A01-1'!$A$5:$C$36</definedName>
    <definedName name="_____A08" localSheetId="20">'[27]A01-1'!$A$5:$C$36</definedName>
    <definedName name="_____A08" localSheetId="21">'[27]A01-1'!$A$5:$C$36</definedName>
    <definedName name="_____A08" localSheetId="22">'[27]A01-1'!$A$5:$C$36</definedName>
    <definedName name="_____A08" localSheetId="23">'[27]A01-1'!$A$5:$C$36</definedName>
    <definedName name="_____A08" localSheetId="24">'[27]A01-1'!$A$5:$C$36</definedName>
    <definedName name="_____A08" localSheetId="25">'[27]A01-1'!$A$5:$C$36</definedName>
    <definedName name="_____A08" localSheetId="5">'[12]A01-1'!$A$5:$C$36</definedName>
    <definedName name="_____A08">'[24]A01-1'!$A$5:$C$36</definedName>
    <definedName name="_____qyc1234" localSheetId="20">#REF!</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5">#REF!</definedName>
    <definedName name="_____qyc1234">#REF!</definedName>
    <definedName name="____1A01_" localSheetId="11">#REF!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9">#REF!</definedName>
    <definedName name="____1A01_" localSheetId="30">#REF!</definedName>
    <definedName name="____1A01_" localSheetId="31">#REF!</definedName>
    <definedName name="____1A01_" localSheetId="32">#REF!</definedName>
    <definedName name="____1A01_" localSheetId="5">#REF!</definedName>
    <definedName name="____1A01_" localSheetId="6">#REF!</definedName>
    <definedName name="____1A01_" localSheetId="7">#REF!</definedName>
    <definedName name="____1A01_" localSheetId="8">#REF!</definedName>
    <definedName name="____1A01_">#REF!</definedName>
    <definedName name="____2A08_" localSheetId="11">'[28]A01-1'!$A$5:$C$36</definedName>
    <definedName name="____2A08_" localSheetId="12">'[28]A01-1'!$A$5:$C$36</definedName>
    <definedName name="____2A08_" localSheetId="13">'[29]A01-1'!$A$5:$C$36</definedName>
    <definedName name="____2A08_" localSheetId="14">'[29]A01-1'!$A$5:$C$36</definedName>
    <definedName name="____2A08_" localSheetId="15">'[29]A01-1'!$A$5:$C$36</definedName>
    <definedName name="____2A08_" localSheetId="16">'[29]A01-1'!$A$5:$C$36</definedName>
    <definedName name="____2A08_" localSheetId="17">'[30]A01-1'!$A$5:$C$36</definedName>
    <definedName name="____2A08_" localSheetId="18">'[29]A01-1'!$A$5:$C$36</definedName>
    <definedName name="____2A08_" localSheetId="19">'[30]A01-1'!$A$5:$C$36</definedName>
    <definedName name="____2A08_" localSheetId="20">'[31]A01-1'!$A$5:$C$36</definedName>
    <definedName name="____2A08_" localSheetId="21">'[31]A01-1'!$A$5:$C$36</definedName>
    <definedName name="____2A08_" localSheetId="22">'[31]A01-1'!$A$5:$C$36</definedName>
    <definedName name="____2A08_" localSheetId="23">'[31]A01-1'!$A$5:$C$36</definedName>
    <definedName name="____2A08_" localSheetId="24">'[31]A01-1'!$A$5:$C$36</definedName>
    <definedName name="____2A08_" localSheetId="25">'[31]A01-1'!$A$5:$C$36</definedName>
    <definedName name="____2A08_" localSheetId="26">'[32]A01-1'!$A$5:$C$36</definedName>
    <definedName name="____2A08_" localSheetId="27">'[28]A01-1'!$A$5:$C$36</definedName>
    <definedName name="____2A08_" localSheetId="28">'[28]A01-1'!$A$5:$C$36</definedName>
    <definedName name="____2A08_" localSheetId="29">'[28]A01-1'!$A$5:$C$36</definedName>
    <definedName name="____2A08_" localSheetId="30">'[28]A01-1'!$A$5:$C$36</definedName>
    <definedName name="____2A08_" localSheetId="31">'[28]A01-1'!$A$5:$C$36</definedName>
    <definedName name="____2A08_" localSheetId="32">'[28]A01-1'!$A$5:$C$36</definedName>
    <definedName name="____2A08_" localSheetId="5">'[33]A01-1'!$A$5:$C$36</definedName>
    <definedName name="____2A08_" localSheetId="6">'[34]A01-1'!$A$5:$C$36</definedName>
    <definedName name="____2A08_" localSheetId="7">'[30]A01-1'!$A$5:$C$36</definedName>
    <definedName name="____2A08_" localSheetId="8">'[30]A01-1'!$A$5:$C$36</definedName>
    <definedName name="____2A08_">'[34]A01-1'!$A$5:$C$36</definedName>
    <definedName name="____A01" localSheetId="11">#REF!</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9">#REF!</definedName>
    <definedName name="____A01" localSheetId="30">#REF!</definedName>
    <definedName name="____A01" localSheetId="31">#REF!</definedName>
    <definedName name="____A01" localSheetId="32">#REF!</definedName>
    <definedName name="____A01" localSheetId="5">#REF!</definedName>
    <definedName name="____A01" localSheetId="6">#REF!</definedName>
    <definedName name="____A01" localSheetId="7">#REF!</definedName>
    <definedName name="____A01" localSheetId="8">#REF!</definedName>
    <definedName name="____A01">#REF!</definedName>
    <definedName name="____A08" localSheetId="11">'[35]A01-1'!$A$5:$C$36</definedName>
    <definedName name="____A08" localSheetId="12">'[35]A01-1'!$A$5:$C$36</definedName>
    <definedName name="____A08" localSheetId="13">'[36]A01-1'!$A$5:$C$36</definedName>
    <definedName name="____A08" localSheetId="14">'[36]A01-1'!$A$5:$C$36</definedName>
    <definedName name="____A08" localSheetId="15">'[36]A01-1'!$A$5:$C$36</definedName>
    <definedName name="____A08" localSheetId="16">'[36]A01-1'!$A$5:$C$36</definedName>
    <definedName name="____A08" localSheetId="17">'[37]A01-1'!$A$5:$C$36</definedName>
    <definedName name="____A08" localSheetId="18">'[36]A01-1'!$A$5:$C$36</definedName>
    <definedName name="____A08" localSheetId="19">'[38]A01-1'!$A$5:$C$36</definedName>
    <definedName name="____A08" localSheetId="20">'[39]A01-1'!$A$5:$C$36</definedName>
    <definedName name="____A08" localSheetId="21">'[39]A01-1'!$A$5:$C$36</definedName>
    <definedName name="____A08" localSheetId="22">'[40]A01-1'!$A$5:$C$36</definedName>
    <definedName name="____A08" localSheetId="23">'[39]A01-1'!$A$5:$C$36</definedName>
    <definedName name="____A08" localSheetId="24">'[39]A01-1'!$A$5:$C$36</definedName>
    <definedName name="____A08" localSheetId="25">'[40]A01-1'!$A$5:$C$36</definedName>
    <definedName name="____A08" localSheetId="26">'[41]A01-1'!$A$5:$C$36</definedName>
    <definedName name="____A08" localSheetId="27">'[35]A01-1'!$A$5:$C$36</definedName>
    <definedName name="____A08" localSheetId="28">'[35]A01-1'!$A$5:$C$36</definedName>
    <definedName name="____A08" localSheetId="29">'[35]A01-1'!$A$5:$C$36</definedName>
    <definedName name="____A08" localSheetId="30">'[35]A01-1'!$A$5:$C$36</definedName>
    <definedName name="____A08" localSheetId="31">'[35]A01-1'!$A$5:$C$36</definedName>
    <definedName name="____A08" localSheetId="32">'[35]A01-1'!$A$5:$C$36</definedName>
    <definedName name="____A08" localSheetId="5">'[42]A01-1'!$A$5:$C$36</definedName>
    <definedName name="____A08" localSheetId="6">'[43]A01-1'!$A$5:$C$36</definedName>
    <definedName name="____A08" localSheetId="7">'[38]A01-1'!$A$5:$C$36</definedName>
    <definedName name="____A08" localSheetId="8">'[38]A01-1'!$A$5:$C$36</definedName>
    <definedName name="____A08">'[43]A01-1'!$A$5:$C$36</definedName>
    <definedName name="____qyc1234" localSheetId="17">#REF!</definedName>
    <definedName name="____qyc1234" localSheetId="19">#REF!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5">#REF!</definedName>
    <definedName name="____qyc1234" localSheetId="7">#REF!</definedName>
    <definedName name="____qyc1234" localSheetId="8">#REF!</definedName>
    <definedName name="____qyc1234">#REF!</definedName>
    <definedName name="___1A01_" localSheetId="11">#REF!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9">#REF!</definedName>
    <definedName name="___1A01_" localSheetId="30">#REF!</definedName>
    <definedName name="___1A01_" localSheetId="31">#REF!</definedName>
    <definedName name="___1A01_" localSheetId="32">#REF!</definedName>
    <definedName name="___1A01_" localSheetId="5">#REF!</definedName>
    <definedName name="___1A01_" localSheetId="6">#REF!</definedName>
    <definedName name="___1A01_" localSheetId="7">#REF!</definedName>
    <definedName name="___1A01_" localSheetId="8">#REF!</definedName>
    <definedName name="___1A01_">#REF!</definedName>
    <definedName name="___2A08_" localSheetId="11">'[7]A01-1'!$A$5:$C$36</definedName>
    <definedName name="___2A08_" localSheetId="12">'[7]A01-1'!$A$5:$C$36</definedName>
    <definedName name="___2A08_" localSheetId="13">'[8]A01-1'!$A$5:$C$36</definedName>
    <definedName name="___2A08_" localSheetId="14">'[8]A01-1'!$A$5:$C$36</definedName>
    <definedName name="___2A08_" localSheetId="15">'[8]A01-1'!$A$5:$C$36</definedName>
    <definedName name="___2A08_" localSheetId="16">'[8]A01-1'!$A$5:$C$36</definedName>
    <definedName name="___2A08_" localSheetId="17">'[9]A01-1'!$A$5:$C$36</definedName>
    <definedName name="___2A08_" localSheetId="18">'[8]A01-1'!$A$5:$C$36</definedName>
    <definedName name="___2A08_" localSheetId="19">'[9]A01-1'!$A$5:$C$36</definedName>
    <definedName name="___2A08_" localSheetId="20">'[10]A01-1'!$A$5:$C$36</definedName>
    <definedName name="___2A08_" localSheetId="21">'[10]A01-1'!$A$5:$C$36</definedName>
    <definedName name="___2A08_" localSheetId="22">'[10]A01-1'!$A$5:$C$36</definedName>
    <definedName name="___2A08_" localSheetId="23">'[10]A01-1'!$A$5:$C$36</definedName>
    <definedName name="___2A08_" localSheetId="24">'[10]A01-1'!$A$5:$C$36</definedName>
    <definedName name="___2A08_" localSheetId="25">'[10]A01-1'!$A$5:$C$36</definedName>
    <definedName name="___2A08_" localSheetId="26">'[11]A01-1'!$A$5:$C$36</definedName>
    <definedName name="___2A08_" localSheetId="27">'[7]A01-1'!$A$5:$C$36</definedName>
    <definedName name="___2A08_" localSheetId="28">'[7]A01-1'!$A$5:$C$36</definedName>
    <definedName name="___2A08_" localSheetId="29">'[7]A01-1'!$A$5:$C$36</definedName>
    <definedName name="___2A08_" localSheetId="30">'[7]A01-1'!$A$5:$C$36</definedName>
    <definedName name="___2A08_" localSheetId="31">'[7]A01-1'!$A$5:$C$36</definedName>
    <definedName name="___2A08_" localSheetId="32">'[7]A01-1'!$A$5:$C$36</definedName>
    <definedName name="___2A08_" localSheetId="5">'[44]A01-1'!$A$5:$C$36</definedName>
    <definedName name="___2A08_" localSheetId="6">'[13]A01-1'!$A$5:$C$36</definedName>
    <definedName name="___2A08_" localSheetId="7">'[9]A01-1'!$A$5:$C$36</definedName>
    <definedName name="___2A08_" localSheetId="8">'[9]A01-1'!$A$5:$C$36</definedName>
    <definedName name="___2A08_">'[13]A01-1'!$A$5:$C$36</definedName>
    <definedName name="___A01" localSheetId="11">#REF!</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#REF!</definedName>
    <definedName name="___A01" localSheetId="20">#REF!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9">#REF!</definedName>
    <definedName name="___A01" localSheetId="30">#REF!</definedName>
    <definedName name="___A01" localSheetId="31">#REF!</definedName>
    <definedName name="___A01" localSheetId="32">#REF!</definedName>
    <definedName name="___A01" localSheetId="5">#REF!</definedName>
    <definedName name="___A01" localSheetId="6">#REF!</definedName>
    <definedName name="___A01" localSheetId="7">#REF!</definedName>
    <definedName name="___A01" localSheetId="8">#REF!</definedName>
    <definedName name="___A01">#REF!</definedName>
    <definedName name="___A08" localSheetId="11">'[35]A01-1'!$A$5:$C$36</definedName>
    <definedName name="___A08" localSheetId="12">'[35]A01-1'!$A$5:$C$36</definedName>
    <definedName name="___A08" localSheetId="13">'[36]A01-1'!$A$5:$C$36</definedName>
    <definedName name="___A08" localSheetId="14">'[36]A01-1'!$A$5:$C$36</definedName>
    <definedName name="___A08" localSheetId="15">'[36]A01-1'!$A$5:$C$36</definedName>
    <definedName name="___A08" localSheetId="16">'[36]A01-1'!$A$5:$C$36</definedName>
    <definedName name="___A08" localSheetId="17">'[37]A01-1'!$A$5:$C$36</definedName>
    <definedName name="___A08" localSheetId="18">'[36]A01-1'!$A$5:$C$36</definedName>
    <definedName name="___A08" localSheetId="19">'[38]A01-1'!$A$5:$C$36</definedName>
    <definedName name="___A08" localSheetId="2">'[45]A01-1'!$A$5:$C$36</definedName>
    <definedName name="___A08" localSheetId="20">'[39]A01-1'!$A$5:$C$36</definedName>
    <definedName name="___A08" localSheetId="21">'[39]A01-1'!$A$5:$C$36</definedName>
    <definedName name="___A08" localSheetId="22">'[40]A01-1'!$A$5:$C$36</definedName>
    <definedName name="___A08" localSheetId="23">'[39]A01-1'!$A$5:$C$36</definedName>
    <definedName name="___A08" localSheetId="24">'[39]A01-1'!$A$5:$C$36</definedName>
    <definedName name="___A08" localSheetId="25">'[40]A01-1'!$A$5:$C$36</definedName>
    <definedName name="___A08" localSheetId="26">'[41]A01-1'!$A$5:$C$36</definedName>
    <definedName name="___A08" localSheetId="27">'[35]A01-1'!$A$5:$C$36</definedName>
    <definedName name="___A08" localSheetId="28">'[35]A01-1'!$A$5:$C$36</definedName>
    <definedName name="___A08" localSheetId="29">'[35]A01-1'!$A$5:$C$36</definedName>
    <definedName name="___A08" localSheetId="30">'[35]A01-1'!$A$5:$C$36</definedName>
    <definedName name="___A08" localSheetId="31">'[35]A01-1'!$A$5:$C$36</definedName>
    <definedName name="___A08" localSheetId="32">'[35]A01-1'!$A$5:$C$36</definedName>
    <definedName name="___A08" localSheetId="5">'[42]A01-1'!$A$5:$C$36</definedName>
    <definedName name="___A08" localSheetId="6">'[43]A01-1'!$A$5:$C$36</definedName>
    <definedName name="___A08" localSheetId="7">'[38]A01-1'!$A$5:$C$36</definedName>
    <definedName name="___A08" localSheetId="8">'[38]A01-1'!$A$5:$C$36</definedName>
    <definedName name="___A08">'[43]A01-1'!$A$5:$C$36</definedName>
    <definedName name="___qyc1234" localSheetId="17">#REF!</definedName>
    <definedName name="___qyc1234" localSheetId="19">#REF!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26">#REF!</definedName>
    <definedName name="___qyc1234" localSheetId="5">#REF!</definedName>
    <definedName name="___qyc1234" localSheetId="7">#REF!</definedName>
    <definedName name="___qyc1234" localSheetId="8">#REF!</definedName>
    <definedName name="___qyc1234">#REF!</definedName>
    <definedName name="__1A01_" localSheetId="11">#REF!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9">#REF!</definedName>
    <definedName name="__1A01_" localSheetId="30">#REF!</definedName>
    <definedName name="__1A01_" localSheetId="31">#REF!</definedName>
    <definedName name="__1A01_" localSheetId="32">#REF!</definedName>
    <definedName name="__1A01_" localSheetId="5">#REF!</definedName>
    <definedName name="__1A01_" localSheetId="6">#REF!</definedName>
    <definedName name="__1A01_" localSheetId="7">#REF!</definedName>
    <definedName name="__1A01_" localSheetId="8">#REF!</definedName>
    <definedName name="__1A01_">#REF!</definedName>
    <definedName name="__2A01_" localSheetId="11">#REF!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9">#REF!</definedName>
    <definedName name="__2A01_" localSheetId="30">#REF!</definedName>
    <definedName name="__2A01_" localSheetId="31">#REF!</definedName>
    <definedName name="__2A01_" localSheetId="32">#REF!</definedName>
    <definedName name="__2A01_" localSheetId="5">#REF!</definedName>
    <definedName name="__2A01_" localSheetId="6">#REF!</definedName>
    <definedName name="__2A01_" localSheetId="7">#REF!</definedName>
    <definedName name="__2A01_" localSheetId="8">#REF!</definedName>
    <definedName name="__2A01_">#REF!</definedName>
    <definedName name="__2A08_" localSheetId="11">'[7]A01-1'!$A$5:$C$36</definedName>
    <definedName name="__2A08_" localSheetId="12">'[7]A01-1'!$A$5:$C$36</definedName>
    <definedName name="__2A08_" localSheetId="13">'[8]A01-1'!$A$5:$C$36</definedName>
    <definedName name="__2A08_" localSheetId="14">'[8]A01-1'!$A$5:$C$36</definedName>
    <definedName name="__2A08_" localSheetId="15">'[8]A01-1'!$A$5:$C$36</definedName>
    <definedName name="__2A08_" localSheetId="16">'[8]A01-1'!$A$5:$C$36</definedName>
    <definedName name="__2A08_" localSheetId="17">'[9]A01-1'!$A$5:$C$36</definedName>
    <definedName name="__2A08_" localSheetId="18">'[8]A01-1'!$A$5:$C$36</definedName>
    <definedName name="__2A08_" localSheetId="19">'[9]A01-1'!$A$5:$C$36</definedName>
    <definedName name="__2A08_" localSheetId="20">'[10]A01-1'!$A$5:$C$36</definedName>
    <definedName name="__2A08_" localSheetId="21">'[10]A01-1'!$A$5:$C$36</definedName>
    <definedName name="__2A08_" localSheetId="22">'[10]A01-1'!$A$5:$C$36</definedName>
    <definedName name="__2A08_" localSheetId="23">'[10]A01-1'!$A$5:$C$36</definedName>
    <definedName name="__2A08_" localSheetId="24">'[10]A01-1'!$A$5:$C$36</definedName>
    <definedName name="__2A08_" localSheetId="25">'[10]A01-1'!$A$5:$C$36</definedName>
    <definedName name="__2A08_" localSheetId="26">'[11]A01-1'!$A$5:$C$36</definedName>
    <definedName name="__2A08_" localSheetId="27">'[7]A01-1'!$A$5:$C$36</definedName>
    <definedName name="__2A08_" localSheetId="28">'[7]A01-1'!$A$5:$C$36</definedName>
    <definedName name="__2A08_" localSheetId="29">'[7]A01-1'!$A$5:$C$36</definedName>
    <definedName name="__2A08_" localSheetId="30">'[7]A01-1'!$A$5:$C$36</definedName>
    <definedName name="__2A08_" localSheetId="31">'[7]A01-1'!$A$5:$C$36</definedName>
    <definedName name="__2A08_" localSheetId="32">'[7]A01-1'!$A$5:$C$36</definedName>
    <definedName name="__2A08_" localSheetId="5">'[33]A01-1'!$A$5:$C$36</definedName>
    <definedName name="__2A08_" localSheetId="6">'[13]A01-1'!$A$5:$C$36</definedName>
    <definedName name="__2A08_" localSheetId="7">'[9]A01-1'!$A$5:$C$36</definedName>
    <definedName name="__2A08_" localSheetId="8">'[9]A01-1'!$A$5:$C$36</definedName>
    <definedName name="__2A08_">'[13]A01-1'!$A$5:$C$36</definedName>
    <definedName name="__4A08_" localSheetId="11">'[7]A01-1'!$A$5:$C$36</definedName>
    <definedName name="__4A08_" localSheetId="12">'[7]A01-1'!$A$5:$C$36</definedName>
    <definedName name="__4A08_" localSheetId="13">'[8]A01-1'!$A$5:$C$36</definedName>
    <definedName name="__4A08_" localSheetId="14">'[8]A01-1'!$A$5:$C$36</definedName>
    <definedName name="__4A08_" localSheetId="15">'[8]A01-1'!$A$5:$C$36</definedName>
    <definedName name="__4A08_" localSheetId="16">'[8]A01-1'!$A$5:$C$36</definedName>
    <definedName name="__4A08_" localSheetId="17">'[9]A01-1'!$A$5:$C$36</definedName>
    <definedName name="__4A08_" localSheetId="18">'[8]A01-1'!$A$5:$C$36</definedName>
    <definedName name="__4A08_" localSheetId="19">'[9]A01-1'!$A$5:$C$36</definedName>
    <definedName name="__4A08_" localSheetId="20">'[10]A01-1'!$A$5:$C$36</definedName>
    <definedName name="__4A08_" localSheetId="21">'[10]A01-1'!$A$5:$C$36</definedName>
    <definedName name="__4A08_" localSheetId="22">'[10]A01-1'!$A$5:$C$36</definedName>
    <definedName name="__4A08_" localSheetId="23">'[10]A01-1'!$A$5:$C$36</definedName>
    <definedName name="__4A08_" localSheetId="24">'[10]A01-1'!$A$5:$C$36</definedName>
    <definedName name="__4A08_" localSheetId="25">'[10]A01-1'!$A$5:$C$36</definedName>
    <definedName name="__4A08_" localSheetId="26">'[11]A01-1'!$A$5:$C$36</definedName>
    <definedName name="__4A08_" localSheetId="27">'[7]A01-1'!$A$5:$C$36</definedName>
    <definedName name="__4A08_" localSheetId="28">'[7]A01-1'!$A$5:$C$36</definedName>
    <definedName name="__4A08_" localSheetId="29">'[7]A01-1'!$A$5:$C$36</definedName>
    <definedName name="__4A08_" localSheetId="30">'[7]A01-1'!$A$5:$C$36</definedName>
    <definedName name="__4A08_" localSheetId="31">'[7]A01-1'!$A$5:$C$36</definedName>
    <definedName name="__4A08_" localSheetId="32">'[7]A01-1'!$A$5:$C$36</definedName>
    <definedName name="__4A08_" localSheetId="5">'[46]A01-1'!$A$5:$C$36</definedName>
    <definedName name="__4A08_" localSheetId="6">'[13]A01-1'!$A$5:$C$36</definedName>
    <definedName name="__4A08_" localSheetId="7">'[9]A01-1'!$A$5:$C$36</definedName>
    <definedName name="__4A08_" localSheetId="8">'[9]A01-1'!$A$5:$C$36</definedName>
    <definedName name="__4A08_">'[13]A01-1'!$A$5:$C$36</definedName>
    <definedName name="__A01" localSheetId="11">#REF!</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9">#REF!</definedName>
    <definedName name="__A01" localSheetId="30">#REF!</definedName>
    <definedName name="__A01" localSheetId="31">#REF!</definedName>
    <definedName name="__A01" localSheetId="32">#REF!</definedName>
    <definedName name="__A01" localSheetId="5">#REF!</definedName>
    <definedName name="__A01" localSheetId="6">#REF!</definedName>
    <definedName name="__A01" localSheetId="7">#REF!</definedName>
    <definedName name="__A01" localSheetId="8">#REF!</definedName>
    <definedName name="__A01">#REF!</definedName>
    <definedName name="__A08" localSheetId="11">'[7]A01-1'!$A$5:$C$36</definedName>
    <definedName name="__A08" localSheetId="12">'[7]A01-1'!$A$5:$C$36</definedName>
    <definedName name="__A08" localSheetId="13">'[8]A01-1'!$A$5:$C$36</definedName>
    <definedName name="__A08" localSheetId="14">'[8]A01-1'!$A$5:$C$36</definedName>
    <definedName name="__A08" localSheetId="15">'[8]A01-1'!$A$5:$C$36</definedName>
    <definedName name="__A08" localSheetId="16">'[8]A01-1'!$A$5:$C$36</definedName>
    <definedName name="__A08" localSheetId="17">'[9]A01-1'!$A$5:$C$36</definedName>
    <definedName name="__A08" localSheetId="18">'[8]A01-1'!$A$5:$C$36</definedName>
    <definedName name="__A08" localSheetId="19">'[9]A01-1'!$A$5:$C$36</definedName>
    <definedName name="__A08" localSheetId="20">'[10]A01-1'!$A$5:$C$36</definedName>
    <definedName name="__A08" localSheetId="21">'[10]A01-1'!$A$5:$C$36</definedName>
    <definedName name="__A08" localSheetId="22">'[10]A01-1'!$A$5:$C$36</definedName>
    <definedName name="__A08" localSheetId="23">'[10]A01-1'!$A$5:$C$36</definedName>
    <definedName name="__A08" localSheetId="24">'[10]A01-1'!$A$5:$C$36</definedName>
    <definedName name="__A08" localSheetId="25">'[10]A01-1'!$A$5:$C$36</definedName>
    <definedName name="__A08" localSheetId="26">'[11]A01-1'!$A$5:$C$36</definedName>
    <definedName name="__A08" localSheetId="27">'[7]A01-1'!$A$5:$C$36</definedName>
    <definedName name="__A08" localSheetId="28">'[7]A01-1'!$A$5:$C$36</definedName>
    <definedName name="__A08" localSheetId="29">'[7]A01-1'!$A$5:$C$36</definedName>
    <definedName name="__A08" localSheetId="30">'[7]A01-1'!$A$5:$C$36</definedName>
    <definedName name="__A08" localSheetId="31">'[7]A01-1'!$A$5:$C$36</definedName>
    <definedName name="__A08" localSheetId="32">'[7]A01-1'!$A$5:$C$36</definedName>
    <definedName name="__A08" localSheetId="5">'[33]A01-1'!$A$5:$C$36</definedName>
    <definedName name="__A08" localSheetId="6">'[13]A01-1'!$A$5:$C$36</definedName>
    <definedName name="__A08" localSheetId="7">'[9]A01-1'!$A$5:$C$36</definedName>
    <definedName name="__A08" localSheetId="8">'[9]A01-1'!$A$5:$C$36</definedName>
    <definedName name="__A08">'[13]A01-1'!$A$5:$C$36</definedName>
    <definedName name="__qyc1234" localSheetId="17">#REF!</definedName>
    <definedName name="__qyc1234" localSheetId="19">#REF!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26">#REF!</definedName>
    <definedName name="__qyc1234" localSheetId="5">#REF!</definedName>
    <definedName name="__qyc1234" localSheetId="7">#REF!</definedName>
    <definedName name="__qyc1234" localSheetId="8">#REF!</definedName>
    <definedName name="__qyc1234">#REF!</definedName>
    <definedName name="_1A01_" localSheetId="11">#REF!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9">#REF!</definedName>
    <definedName name="_1A01_" localSheetId="30">#REF!</definedName>
    <definedName name="_1A01_" localSheetId="31">#REF!</definedName>
    <definedName name="_1A01_" localSheetId="32">#REF!</definedName>
    <definedName name="_1A01_" localSheetId="5">#REF!</definedName>
    <definedName name="_1A01_" localSheetId="6">#REF!</definedName>
    <definedName name="_1A01_" localSheetId="7">#REF!</definedName>
    <definedName name="_1A01_" localSheetId="8">#REF!</definedName>
    <definedName name="_1A01_">#REF!</definedName>
    <definedName name="_2A01_" localSheetId="11">#REF!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9">#REF!</definedName>
    <definedName name="_2A01_" localSheetId="30">#REF!</definedName>
    <definedName name="_2A01_" localSheetId="31">#REF!</definedName>
    <definedName name="_2A01_" localSheetId="32">#REF!</definedName>
    <definedName name="_2A01_" localSheetId="5">#REF!</definedName>
    <definedName name="_2A01_" localSheetId="6">#REF!</definedName>
    <definedName name="_2A01_" localSheetId="7">#REF!</definedName>
    <definedName name="_2A01_" localSheetId="8">#REF!</definedName>
    <definedName name="_2A01_">#REF!</definedName>
    <definedName name="_2A08_" localSheetId="11">'[47]A01-1'!$A$5:$C$36</definedName>
    <definedName name="_2A08_" localSheetId="12">'[47]A01-1'!$A$5:$C$36</definedName>
    <definedName name="_2A08_" localSheetId="13">'[48]A01-1'!$A$5:$C$36</definedName>
    <definedName name="_2A08_" localSheetId="14">'[48]A01-1'!$A$5:$C$36</definedName>
    <definedName name="_2A08_" localSheetId="15">'[48]A01-1'!$A$5:$C$36</definedName>
    <definedName name="_2A08_" localSheetId="16">'[48]A01-1'!$A$5:$C$36</definedName>
    <definedName name="_2A08_" localSheetId="17">'[49]A01-1'!$A$5:$C$36</definedName>
    <definedName name="_2A08_" localSheetId="18">'[48]A01-1'!$A$5:$C$36</definedName>
    <definedName name="_2A08_" localSheetId="19">'[49]A01-1'!$A$5:$C$36</definedName>
    <definedName name="_2A08_" localSheetId="20">'[50]A01-1'!$A$5:$C$36</definedName>
    <definedName name="_2A08_" localSheetId="21">'[50]A01-1'!$A$5:$C$36</definedName>
    <definedName name="_2A08_" localSheetId="22">'[50]A01-1'!$A$5:$C$36</definedName>
    <definedName name="_2A08_" localSheetId="23">'[50]A01-1'!$A$5:$C$36</definedName>
    <definedName name="_2A08_" localSheetId="24">'[50]A01-1'!$A$5:$C$36</definedName>
    <definedName name="_2A08_" localSheetId="25">'[50]A01-1'!$A$5:$C$36</definedName>
    <definedName name="_2A08_" localSheetId="26">'[51]A01-1'!$A$5:$C$36</definedName>
    <definedName name="_2A08_" localSheetId="27">'[47]A01-1'!$A$5:$C$36</definedName>
    <definedName name="_2A08_" localSheetId="28">'[47]A01-1'!$A$5:$C$36</definedName>
    <definedName name="_2A08_" localSheetId="29">'[47]A01-1'!$A$5:$C$36</definedName>
    <definedName name="_2A08_" localSheetId="30">'[47]A01-1'!$A$5:$C$36</definedName>
    <definedName name="_2A08_" localSheetId="31">'[47]A01-1'!$A$5:$C$36</definedName>
    <definedName name="_2A08_" localSheetId="32">'[47]A01-1'!$A$5:$C$36</definedName>
    <definedName name="_2A08_" localSheetId="5">'[52]A01-1'!$A$5:$C$36</definedName>
    <definedName name="_2A08_" localSheetId="6">'[53]A01-1'!$A$5:$C$36</definedName>
    <definedName name="_2A08_" localSheetId="7">'[49]A01-1'!$A$5:$C$36</definedName>
    <definedName name="_2A08_" localSheetId="8">'[49]A01-1'!$A$5:$C$36</definedName>
    <definedName name="_2A08_">'[53]A01-1'!$A$5:$C$36</definedName>
    <definedName name="_4A08_" localSheetId="11">'[7]A01-1'!$A$5:$C$36</definedName>
    <definedName name="_4A08_" localSheetId="12">'[7]A01-1'!$A$5:$C$36</definedName>
    <definedName name="_4A08_" localSheetId="13">'[8]A01-1'!$A$5:$C$36</definedName>
    <definedName name="_4A08_" localSheetId="14">'[8]A01-1'!$A$5:$C$36</definedName>
    <definedName name="_4A08_" localSheetId="15">'[8]A01-1'!$A$5:$C$36</definedName>
    <definedName name="_4A08_" localSheetId="16">'[8]A01-1'!$A$5:$C$36</definedName>
    <definedName name="_4A08_" localSheetId="17">'[9]A01-1'!$A$5:$C$36</definedName>
    <definedName name="_4A08_" localSheetId="18">'[8]A01-1'!$A$5:$C$36</definedName>
    <definedName name="_4A08_" localSheetId="19">'[9]A01-1'!$A$5:$C$36</definedName>
    <definedName name="_4A08_" localSheetId="20">'[10]A01-1'!$A$5:$C$36</definedName>
    <definedName name="_4A08_" localSheetId="21">'[10]A01-1'!$A$5:$C$36</definedName>
    <definedName name="_4A08_" localSheetId="22">'[10]A01-1'!$A$5:$C$36</definedName>
    <definedName name="_4A08_" localSheetId="23">'[10]A01-1'!$A$5:$C$36</definedName>
    <definedName name="_4A08_" localSheetId="24">'[10]A01-1'!$A$5:$C$36</definedName>
    <definedName name="_4A08_" localSheetId="25">'[10]A01-1'!$A$5:$C$36</definedName>
    <definedName name="_4A08_" localSheetId="26">'[11]A01-1'!$A$5:$C$36</definedName>
    <definedName name="_4A08_" localSheetId="27">'[7]A01-1'!$A$5:$C$36</definedName>
    <definedName name="_4A08_" localSheetId="28">'[7]A01-1'!$A$5:$C$36</definedName>
    <definedName name="_4A08_" localSheetId="29">'[7]A01-1'!$A$5:$C$36</definedName>
    <definedName name="_4A08_" localSheetId="30">'[7]A01-1'!$A$5:$C$36</definedName>
    <definedName name="_4A08_" localSheetId="31">'[7]A01-1'!$A$5:$C$36</definedName>
    <definedName name="_4A08_" localSheetId="32">'[7]A01-1'!$A$5:$C$36</definedName>
    <definedName name="_4A08_" localSheetId="5">'[33]A01-1'!$A$5:$C$36</definedName>
    <definedName name="_4A08_" localSheetId="6">'[13]A01-1'!$A$5:$C$36</definedName>
    <definedName name="_4A08_" localSheetId="7">'[9]A01-1'!$A$5:$C$36</definedName>
    <definedName name="_4A08_" localSheetId="8">'[9]A01-1'!$A$5:$C$36</definedName>
    <definedName name="_4A08_">'[13]A01-1'!$A$5:$C$36</definedName>
    <definedName name="_A01" localSheetId="11">#REF!</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9">#REF!</definedName>
    <definedName name="_A01" localSheetId="30">#REF!</definedName>
    <definedName name="_A01" localSheetId="31">#REF!</definedName>
    <definedName name="_A01" localSheetId="32">#REF!</definedName>
    <definedName name="_A01" localSheetId="5">#REF!</definedName>
    <definedName name="_A01" localSheetId="6">#REF!</definedName>
    <definedName name="_A01" localSheetId="7">#REF!</definedName>
    <definedName name="_A01" localSheetId="8">#REF!</definedName>
    <definedName name="_A01">#REF!</definedName>
    <definedName name="_A08" localSheetId="11">'[7]A01-1'!$A$5:$C$36</definedName>
    <definedName name="_A08" localSheetId="12">'[7]A01-1'!$A$5:$C$36</definedName>
    <definedName name="_A08" localSheetId="13">'[8]A01-1'!$A$5:$C$36</definedName>
    <definedName name="_A08" localSheetId="14">'[8]A01-1'!$A$5:$C$36</definedName>
    <definedName name="_A08" localSheetId="15">'[8]A01-1'!$A$5:$C$36</definedName>
    <definedName name="_A08" localSheetId="16">'[8]A01-1'!$A$5:$C$36</definedName>
    <definedName name="_A08" localSheetId="17">'[9]A01-1'!$A$5:$C$36</definedName>
    <definedName name="_A08" localSheetId="18">'[8]A01-1'!$A$5:$C$36</definedName>
    <definedName name="_A08" localSheetId="19">'[9]A01-1'!$A$5:$C$36</definedName>
    <definedName name="_A08" localSheetId="20">'[10]A01-1'!$A$5:$C$36</definedName>
    <definedName name="_A08" localSheetId="21">'[10]A01-1'!$A$5:$C$36</definedName>
    <definedName name="_A08" localSheetId="22">'[10]A01-1'!$A$5:$C$36</definedName>
    <definedName name="_A08" localSheetId="23">'[10]A01-1'!$A$5:$C$36</definedName>
    <definedName name="_A08" localSheetId="24">'[10]A01-1'!$A$5:$C$36</definedName>
    <definedName name="_A08" localSheetId="25">'[10]A01-1'!$A$5:$C$36</definedName>
    <definedName name="_A08" localSheetId="26">'[11]A01-1'!$A$5:$C$36</definedName>
    <definedName name="_A08" localSheetId="27">'[7]A01-1'!$A$5:$C$36</definedName>
    <definedName name="_A08" localSheetId="28">'[7]A01-1'!$A$5:$C$36</definedName>
    <definedName name="_A08" localSheetId="29">'[7]A01-1'!$A$5:$C$36</definedName>
    <definedName name="_A08" localSheetId="30">'[7]A01-1'!$A$5:$C$36</definedName>
    <definedName name="_A08" localSheetId="31">'[7]A01-1'!$A$5:$C$36</definedName>
    <definedName name="_A08" localSheetId="32">'[7]A01-1'!$A$5:$C$36</definedName>
    <definedName name="_A08" localSheetId="5">'[33]A01-1'!$A$5:$C$36</definedName>
    <definedName name="_A08" localSheetId="6">'[13]A01-1'!$A$5:$C$36</definedName>
    <definedName name="_A08" localSheetId="7">'[9]A01-1'!$A$5:$C$36</definedName>
    <definedName name="_A08" localSheetId="8">'[9]A01-1'!$A$5:$C$36</definedName>
    <definedName name="_A08">'[13]A01-1'!$A$5:$C$36</definedName>
    <definedName name="_a8756" localSheetId="11">'[1]A01-1'!$A$5:$C$36</definedName>
    <definedName name="_a8756" localSheetId="12">'[1]A01-1'!$A$5:$C$36</definedName>
    <definedName name="_a8756" localSheetId="13">'[4]A01-1'!$A$5:$C$36</definedName>
    <definedName name="_a8756" localSheetId="14">'[4]A01-1'!$A$5:$C$36</definedName>
    <definedName name="_a8756" localSheetId="15">'[4]A01-1'!$A$5:$C$36</definedName>
    <definedName name="_a8756" localSheetId="16">'[4]A01-1'!$A$5:$C$36</definedName>
    <definedName name="_a8756" localSheetId="17">'[24]A01-1'!$A$5:$C$36</definedName>
    <definedName name="_a8756" localSheetId="18">'[4]A01-1'!$A$5:$C$36</definedName>
    <definedName name="_a8756" localSheetId="19">'[24]A01-1'!$A$5:$C$36</definedName>
    <definedName name="_a8756" localSheetId="20">'[27]A01-1'!$A$5:$C$36</definedName>
    <definedName name="_a8756" localSheetId="21">'[27]A01-1'!$A$5:$C$36</definedName>
    <definedName name="_a8756" localSheetId="22">'[27]A01-1'!$A$5:$C$36</definedName>
    <definedName name="_a8756" localSheetId="23">'[27]A01-1'!$A$5:$C$36</definedName>
    <definedName name="_a8756" localSheetId="24">'[27]A01-1'!$A$5:$C$36</definedName>
    <definedName name="_a8756" localSheetId="25">'[27]A01-1'!$A$5:$C$36</definedName>
    <definedName name="_a8756" localSheetId="26">'[6]A01-1'!$A$5:$C$36</definedName>
    <definedName name="_a8756" localSheetId="27">'[1]A01-1'!$A$5:$C$36</definedName>
    <definedName name="_a8756" localSheetId="28">'[1]A01-1'!$A$5:$C$36</definedName>
    <definedName name="_a8756" localSheetId="29">'[1]A01-1'!$A$5:$C$36</definedName>
    <definedName name="_a8756" localSheetId="30">'[1]A01-1'!$A$5:$C$36</definedName>
    <definedName name="_a8756" localSheetId="31">'[1]A01-1'!$A$5:$C$36</definedName>
    <definedName name="_a8756" localSheetId="32">'[1]A01-1'!$A$5:$C$36</definedName>
    <definedName name="_a8756" localSheetId="5">'[12]A01-1'!$A$5:$C$36</definedName>
    <definedName name="_a8756" localSheetId="6">'[5]A01-1'!$A$5:$C$36</definedName>
    <definedName name="_a8756" localSheetId="7">'[24]A01-1'!$A$5:$C$36</definedName>
    <definedName name="_a8756" localSheetId="8">'[24]A01-1'!$A$5:$C$36</definedName>
    <definedName name="_a8756">'[5]A01-1'!$A$5:$C$36</definedName>
    <definedName name="_xlnm._FilterDatabase" localSheetId="11" hidden="1">'11.'!$A$4:$G$29</definedName>
    <definedName name="_xlnm._FilterDatabase" localSheetId="13" hidden="1">'13.基金收入'!$A$4:$B$25</definedName>
    <definedName name="_xlnm._FilterDatabase" localSheetId="14" hidden="1">'14.基金支出'!$A$4:$B$51</definedName>
    <definedName name="_xlnm._FilterDatabase" localSheetId="16" hidden="1">'16.本级基金收入'!$A$4:$B$27</definedName>
    <definedName name="_xlnm._FilterDatabase" localSheetId="17" hidden="1">'17.本级基金支出'!$A$4:$B$4</definedName>
    <definedName name="_xlnm._FilterDatabase" localSheetId="19" hidden="1">'19.'!$A$4:$B$16</definedName>
    <definedName name="_xlnm._FilterDatabase" localSheetId="20" hidden="1">'20.'!$A$4:$C$27</definedName>
    <definedName name="_xlnm._FilterDatabase" localSheetId="21" hidden="1">'21.'!$A$4:$D$22</definedName>
    <definedName name="_xlnm._FilterDatabase" localSheetId="23" hidden="1">'23.'!$A$4:$B$29</definedName>
    <definedName name="_xlnm._FilterDatabase" localSheetId="27" hidden="1">'27.'!$A$4:$HT$46</definedName>
    <definedName name="_xlnm._FilterDatabase" localSheetId="40" hidden="1">'40. 丹巴县2025年年初新增地方政府债券资金安排表'!$4:$15</definedName>
    <definedName name="_xlnm._FilterDatabase" localSheetId="43" hidden="1">'43-丹巴县2024年限额调整地方政府债券资金安排表'!$4:$8</definedName>
    <definedName name="_xlnm._FilterDatabase" localSheetId="5" hidden="1">'5.'!$A$5:$B$28</definedName>
    <definedName name="_xlnm._FilterDatabase" localSheetId="7" hidden="1">'7.'!$A$5:$A$10</definedName>
    <definedName name="_xlnm._FilterDatabase" localSheetId="8" hidden="1">'8.'!$A$5:$A$10</definedName>
    <definedName name="_qyc1234" localSheetId="11">#REF!</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9">#REF!</definedName>
    <definedName name="_qyc1234" localSheetId="30">#REF!</definedName>
    <definedName name="_qyc1234" localSheetId="31">#REF!</definedName>
    <definedName name="_qyc1234" localSheetId="32">#REF!</definedName>
    <definedName name="_qyc1234" localSheetId="5">#REF!</definedName>
    <definedName name="_qyc1234" localSheetId="6">#REF!</definedName>
    <definedName name="_qyc1234" localSheetId="7">#REF!</definedName>
    <definedName name="_qyc1234" localSheetId="8">#REF!</definedName>
    <definedName name="_qyc1234">#REF!</definedName>
    <definedName name="a">#N/A</definedName>
    <definedName name="b">#N/A</definedName>
    <definedName name="d">#N/A</definedName>
    <definedName name="DAHAI" localSheetId="5">#REF!</definedName>
    <definedName name="Database" localSheetId="11" hidden="1">#REF!</definedName>
    <definedName name="Database" localSheetId="12" hidden="1">#REF!</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 hidden="1">#REF!</definedName>
    <definedName name="Database" localSheetId="20" hidden="1">#REF!</definedName>
    <definedName name="Database" localSheetId="21" hidden="1">#REF!</definedName>
    <definedName name="Database" localSheetId="22"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localSheetId="28" hidden="1">#REF!</definedName>
    <definedName name="Database" localSheetId="29" hidden="1">#REF!</definedName>
    <definedName name="Database" localSheetId="30" hidden="1">#REF!</definedName>
    <definedName name="Database" localSheetId="31" hidden="1">#REF!</definedName>
    <definedName name="Database" localSheetId="32" hidden="1">#REF!</definedName>
    <definedName name="Database" localSheetId="5" hidden="1">#REF!</definedName>
    <definedName name="Database" localSheetId="6" hidden="1">#REF!</definedName>
    <definedName name="Database" localSheetId="7" hidden="1">#REF!</definedName>
    <definedName name="Database" localSheetId="8"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'1.'!$A$1:$B$32</definedName>
    <definedName name="_xlnm.Print_Area" localSheetId="11">'11.'!$A$1:$D$29</definedName>
    <definedName name="_xlnm.Print_Area" localSheetId="12">'12.'!$A$1:$J$22</definedName>
    <definedName name="_xlnm.Print_Area" localSheetId="13">'13.基金收入'!$A$1:$B$27</definedName>
    <definedName name="_xlnm.Print_Area" localSheetId="14">'14.基金支出'!$A$1:$B$53</definedName>
    <definedName name="_xlnm.Print_Area" localSheetId="15">'15.基金平衡'!$A$1:$D$15</definedName>
    <definedName name="_xlnm.Print_Area" localSheetId="16">'16.本级基金收入'!$A$1:$B$27</definedName>
    <definedName name="_xlnm.Print_Area" localSheetId="17">'17.本级基金支出'!$A$1:$B$16</definedName>
    <definedName name="_xlnm.Print_Area" localSheetId="18">'18.'!$A$1:$D$16</definedName>
    <definedName name="_xlnm.Print_Area" localSheetId="19">'19.'!$A$1:$B$16</definedName>
    <definedName name="_xlnm.Print_Area" localSheetId="2">'2.'!$A$1:$F$32</definedName>
    <definedName name="_xlnm.Print_Area" localSheetId="26">'26.'!$A$1:$D$14</definedName>
    <definedName name="_xlnm.Print_Area" localSheetId="29">'29.'!$A$1:$D$47</definedName>
    <definedName name="_xlnm.Print_Area" localSheetId="3">'3.'!$A$1:$D$31</definedName>
    <definedName name="_xlnm.Print_Area" localSheetId="33">'33. 丹巴县2024年地方政府债务限额及余额预算情况表'!$A:$G</definedName>
    <definedName name="_xlnm.Print_Area" localSheetId="34">'34.  丹巴县地方政府一般债务余额情况表'!$A:$C</definedName>
    <definedName name="_xlnm.Print_Area" localSheetId="35">'35.  丹巴县地方政府专项债务余额情况表'!$A:$C</definedName>
    <definedName name="_xlnm.Print_Area" localSheetId="36">'36.  丹巴县地方政府债券发行及还本付息情况表'!$A:$D</definedName>
    <definedName name="_xlnm.Print_Area" localSheetId="37">'37.  丹巴县2024年本级地方政府专项债务表'!$A:$B</definedName>
    <definedName name="_xlnm.Print_Area" localSheetId="39">'39 .丹巴县2024年地方政府债务限额提前下达情况表'!$A:$E</definedName>
    <definedName name="_xlnm.Print_Area" localSheetId="4">'4.'!$A$1:$B$32</definedName>
    <definedName name="_xlnm.Print_Area" localSheetId="40">'40. 丹巴县2025年年初新增地方政府债券资金安排表'!$A:$F</definedName>
    <definedName name="_xlnm.Print_Area" localSheetId="42">'42-丹巴县2025年地方政府债务限额调整情况表'!$A:$E</definedName>
    <definedName name="_xlnm.Print_Area" localSheetId="43">'43-丹巴县2024年限额调整地方政府债券资金安排表'!$A:$F</definedName>
    <definedName name="_xlnm.Print_Area" localSheetId="5">'5.'!$A$1:$B$28</definedName>
    <definedName name="_xlnm.Print_Area" localSheetId="6">'6.'!$A$1:$D$36</definedName>
    <definedName name="_xlnm.Print_Area" localSheetId="7">'7.'!$A$1:$B$15</definedName>
    <definedName name="_xlnm.Print_Area" localSheetId="8">'8.'!$A$1:$B$15</definedName>
    <definedName name="_xlnm.Print_Area" localSheetId="0">封面!$A$1:$A$3</definedName>
    <definedName name="_xlnm.Print_Area">#N/A</definedName>
    <definedName name="_xlnm.Print_Titles" localSheetId="11">'11.'!$1:$4</definedName>
    <definedName name="_xlnm.Print_Titles" localSheetId="12">'12.'!$1:$5</definedName>
    <definedName name="_xlnm.Print_Titles" localSheetId="13">'13.基金收入'!$1:$4</definedName>
    <definedName name="_xlnm.Print_Titles" localSheetId="14">'14.基金支出'!$1:$4</definedName>
    <definedName name="_xlnm.Print_Titles" localSheetId="16">'16.本级基金收入'!$1:$4</definedName>
    <definedName name="_xlnm.Print_Titles" localSheetId="17">'17.本级基金支出'!$1:$4</definedName>
    <definedName name="_xlnm.Print_Titles" localSheetId="19">'19.'!$1:$4</definedName>
    <definedName name="_xlnm.Print_Titles" localSheetId="20">'20.'!$2:$4</definedName>
    <definedName name="_xlnm.Print_Titles" localSheetId="21">'21.'!$2:$2</definedName>
    <definedName name="_xlnm.Print_Titles" localSheetId="23">'23.'!$2:$4</definedName>
    <definedName name="_xlnm.Print_Titles" localSheetId="24">'24.'!$2:$4</definedName>
    <definedName name="_xlnm.Print_Titles" localSheetId="27">'27.'!$1:$4</definedName>
    <definedName name="_xlnm.Print_Titles" localSheetId="28">'28.'!$1:$4</definedName>
    <definedName name="_xlnm.Print_Titles" localSheetId="29">'29.'!$1:$4</definedName>
    <definedName name="_xlnm.Print_Titles" localSheetId="3">'3.'!$1:$3</definedName>
    <definedName name="_xlnm.Print_Titles" localSheetId="30">'30.'!$1:$4</definedName>
    <definedName name="_xlnm.Print_Titles" localSheetId="31">'31.'!$1:$4</definedName>
    <definedName name="_xlnm.Print_Titles" localSheetId="32">'32.'!$1:$4</definedName>
    <definedName name="_xlnm.Print_Titles" localSheetId="38">'38.  XX市（县）2021年本级新增政府债券项目实施'!$4:$5</definedName>
    <definedName name="_xlnm.Print_Titles" localSheetId="40">'40. 丹巴县2025年年初新增地方政府债券资金安排表'!$4:$4</definedName>
    <definedName name="_xlnm.Print_Titles" localSheetId="43">'43-丹巴县2024年限额调整地方政府债券资金安排表'!$4:$4</definedName>
    <definedName name="_xlnm.Print_Titles" localSheetId="5" hidden="1">'5.'!$1:$4</definedName>
    <definedName name="_xlnm.Print_Titles" localSheetId="6">'6.'!$1:$4</definedName>
    <definedName name="_xlnm.Print_Titles" localSheetId="7">'7.'!$1:$4</definedName>
    <definedName name="_xlnm.Print_Titles" localSheetId="8">'8.'!$1:$4</definedName>
    <definedName name="_xlnm.Print_Titles">#N/A</definedName>
    <definedName name="s">#N/A</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#REF!</definedName>
    <definedName name="地区名称" localSheetId="30">#REF!</definedName>
    <definedName name="地区名称" localSheetId="31">#REF!</definedName>
    <definedName name="地区名称" localSheetId="32">#REF!</definedName>
    <definedName name="地区名称" localSheetId="5">#REF!</definedName>
    <definedName name="地区名称" localSheetId="6">#REF!</definedName>
    <definedName name="地区名称" localSheetId="7">#REF!</definedName>
    <definedName name="地区名称" localSheetId="8">#REF!</definedName>
    <definedName name="地区名称">#REF!</definedName>
    <definedName name="分类" localSheetId="20">#REF!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26">#REF!</definedName>
    <definedName name="分类" localSheetId="5">#REF!</definedName>
    <definedName name="分类">#REF!</definedName>
    <definedName name="市州" localSheetId="20">[54]Sheet1!$A$2:$U$2</definedName>
    <definedName name="市州" localSheetId="21">[54]Sheet1!$A$2:$U$2</definedName>
    <definedName name="市州" localSheetId="22">[54]Sheet1!$A$2:$U$2</definedName>
    <definedName name="市州" localSheetId="23">[54]Sheet1!$A$2:$U$2</definedName>
    <definedName name="市州" localSheetId="24">[54]Sheet1!$A$2:$U$2</definedName>
    <definedName name="市州" localSheetId="25">[54]Sheet1!$A$2:$U$2</definedName>
    <definedName name="市州" localSheetId="26">[54]Sheet1!$A$2:$U$2</definedName>
    <definedName name="市州" localSheetId="5">[55]Sheet1!$A$2:$U$2</definedName>
    <definedName name="市州">[56]Sheet1!$A$2:$U$2</definedName>
    <definedName name="行业" localSheetId="20">[54]Sheet1!$W$2:$W$9</definedName>
    <definedName name="行业" localSheetId="21">[54]Sheet1!$W$2:$W$9</definedName>
    <definedName name="行业" localSheetId="22">[54]Sheet1!$W$2:$W$9</definedName>
    <definedName name="行业" localSheetId="23">[54]Sheet1!$W$2:$W$9</definedName>
    <definedName name="行业" localSheetId="24">[54]Sheet1!$W$2:$W$9</definedName>
    <definedName name="行业" localSheetId="25">[54]Sheet1!$W$2:$W$9</definedName>
    <definedName name="行业" localSheetId="26">[54]Sheet1!$W$2:$W$9</definedName>
    <definedName name="行业" localSheetId="5">[55]Sheet1!$W$2:$W$9</definedName>
    <definedName name="行业">[56]Sheet1!$W$2:$W$9</definedName>
    <definedName name="形式" localSheetId="20">#REF!</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26">#REF!</definedName>
    <definedName name="形式" localSheetId="5">#REF!</definedName>
    <definedName name="形式">#REF!</definedName>
    <definedName name="性质" localSheetId="5">[57]Sheet2!$A$1:$A$4</definedName>
    <definedName name="性质">[58]Sheet2!$A$1:$A$4</definedName>
    <definedName name="支出" localSheetId="11">#REF!</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9">#REF!</definedName>
    <definedName name="支出" localSheetId="30">#REF!</definedName>
    <definedName name="支出" localSheetId="31">#REF!</definedName>
    <definedName name="支出" localSheetId="32">#REF!</definedName>
    <definedName name="支出" localSheetId="5">#REF!</definedName>
    <definedName name="支出" localSheetId="6">#REF!</definedName>
    <definedName name="支出" localSheetId="7">#REF!</definedName>
    <definedName name="支出" localSheetId="8">#REF!</definedName>
    <definedName name="支出">#REF!</definedName>
  </definedNames>
  <calcPr calcId="144525"/>
</workbook>
</file>

<file path=xl/sharedStrings.xml><?xml version="1.0" encoding="utf-8"?>
<sst xmlns="http://schemas.openxmlformats.org/spreadsheetml/2006/main" count="1629" uniqueCount="836">
  <si>
    <t xml:space="preserve">丹巴县政府预算公开
</t>
  </si>
  <si>
    <t>第一部分    政府预算公开表</t>
  </si>
  <si>
    <t>表1</t>
  </si>
  <si>
    <t>2025年丹巴县一般公共预算收入预算表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</si>
  <si>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</si>
  <si>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</si>
  <si>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</si>
  <si>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</si>
  <si>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</si>
  <si>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</si>
  <si>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</si>
  <si>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</si>
  <si>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</si>
  <si>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</si>
  <si>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</si>
  <si>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</si>
  <si>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</si>
  <si>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</si>
  <si>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</si>
  <si>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</si>
  <si>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</si>
  <si>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</si>
  <si>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</si>
  <si>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</si>
  <si>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</si>
  <si>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</si>
  <si>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</si>
  <si>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</si>
  <si>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</si>
  <si>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</si>
  <si>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</si>
  <si>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</si>
  <si>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</si>
  <si>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</si>
  <si>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</si>
  <si>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2025年丹巴县一般公共预算支出预算表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</si>
  <si>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</si>
  <si>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</si>
  <si>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</si>
  <si>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</si>
  <si>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</si>
  <si>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</si>
  <si>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</si>
  <si>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</si>
  <si>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</si>
  <si>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</si>
  <si>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</si>
  <si>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</si>
  <si>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</si>
  <si>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</si>
  <si>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</si>
  <si>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</si>
  <si>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</si>
  <si>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</si>
  <si>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</si>
  <si>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</si>
  <si>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</si>
  <si>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</si>
  <si>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</si>
  <si>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</si>
  <si>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</si>
  <si>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</si>
  <si>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</si>
  <si>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</si>
  <si>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</si>
  <si>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</si>
  <si>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</si>
  <si>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</si>
  <si>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2025年丹巴县一般公共预算收支预算平衡表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</si>
  <si>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</si>
  <si>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</si>
  <si>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</si>
  <si>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</si>
  <si>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</si>
  <si>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</si>
  <si>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</si>
  <si>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</si>
  <si>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</si>
  <si>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</si>
  <si>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</si>
  <si>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</si>
  <si>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</si>
  <si>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</si>
  <si>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</si>
  <si>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</si>
  <si>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</si>
  <si>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</si>
  <si>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</si>
  <si>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</si>
  <si>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</si>
  <si>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</si>
  <si>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</si>
  <si>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</si>
  <si>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</si>
  <si>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</si>
  <si>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</si>
  <si>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</si>
  <si>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</si>
  <si>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</si>
  <si>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</si>
  <si>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</si>
  <si>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</si>
  <si>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</si>
  <si>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</si>
  <si>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</si>
  <si>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</si>
  <si>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</si>
  <si>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</si>
  <si>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</si>
  <si>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</si>
  <si>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</si>
  <si>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</si>
  <si>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</si>
  <si>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</si>
  <si>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</si>
  <si>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</si>
  <si>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</si>
  <si>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</si>
  <si>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样表4</t>
  </si>
  <si>
    <t>2025年丹巴县本级一般公共预算收入预算表</t>
  </si>
  <si>
    <t>样表5</t>
  </si>
  <si>
    <t>一、一般公共服务</t>
  </si>
  <si>
    <t xml:space="preserve">    人大事务</t>
  </si>
  <si>
    <t xml:space="preserve">      行政运行</t>
  </si>
  <si>
    <t xml:space="preserve">      事业运行</t>
  </si>
  <si>
    <t xml:space="preserve">    政协事务</t>
  </si>
  <si>
    <t xml:space="preserve">    政府办公厅(室)及相关机构事务</t>
  </si>
  <si>
    <t xml:space="preserve">    发展与改革事务</t>
  </si>
  <si>
    <t xml:space="preserve">    统计信息事务</t>
  </si>
  <si>
    <t xml:space="preserve">    财政事务</t>
  </si>
  <si>
    <t xml:space="preserve">      信息化建设</t>
  </si>
  <si>
    <t xml:space="preserve">      财政委托业务支出</t>
  </si>
  <si>
    <t xml:space="preserve">    审计事务</t>
  </si>
  <si>
    <t xml:space="preserve">    纪检监察事务</t>
  </si>
  <si>
    <t xml:space="preserve">      一般行政管理事务</t>
  </si>
  <si>
    <t xml:space="preserve">    商贸事务</t>
  </si>
  <si>
    <t xml:space="preserve">    民族事务</t>
  </si>
  <si>
    <t xml:space="preserve">    档案事务</t>
  </si>
  <si>
    <t xml:space="preserve">      档案馆</t>
  </si>
  <si>
    <t xml:space="preserve">    民主党派及工商联事务</t>
  </si>
  <si>
    <t xml:space="preserve">    群众团体事务</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</si>
  <si>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</si>
  <si>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</si>
  <si>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</si>
  <si>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</si>
  <si>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</si>
  <si>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统战事务</t>
  </si>
  <si>
    <t xml:space="preserve">      宗教事务</t>
  </si>
  <si>
    <t xml:space="preserve">    其他共产党事务支出</t>
  </si>
  <si>
    <t xml:space="preserve">    市场监督管理事务</t>
  </si>
  <si>
    <t xml:space="preserve">    社会工作事务</t>
  </si>
  <si>
    <t xml:space="preserve">    信访事务</t>
  </si>
  <si>
    <t xml:space="preserve">    公安</t>
  </si>
  <si>
    <t xml:space="preserve">      其他公安支出</t>
  </si>
  <si>
    <t xml:space="preserve">   检察</t>
  </si>
  <si>
    <t xml:space="preserve">     行政运行</t>
  </si>
  <si>
    <t xml:space="preserve">   法院</t>
  </si>
  <si>
    <t xml:space="preserve">    司法</t>
  </si>
  <si>
    <t xml:space="preserve">    教育管理事务</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</si>
  <si>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</si>
  <si>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</si>
  <si>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</si>
  <si>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</si>
  <si>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</si>
  <si>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</si>
  <si>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</si>
  <si>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</si>
  <si>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</si>
  <si>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进修及培训</t>
  </si>
  <si>
    <t xml:space="preserve">      干部教育</t>
  </si>
  <si>
    <t xml:space="preserve">    教育费附加安排的支出</t>
  </si>
  <si>
    <t xml:space="preserve">      其他教育费附加安排的支出</t>
  </si>
  <si>
    <t xml:space="preserve">    其他教育支出</t>
  </si>
  <si>
    <t xml:space="preserve">    科学技术管理事务</t>
  </si>
  <si>
    <t xml:space="preserve">    文化和旅游</t>
  </si>
  <si>
    <t xml:space="preserve">      图书馆</t>
  </si>
  <si>
    <t xml:space="preserve">      群众文化</t>
  </si>
  <si>
    <t xml:space="preserve">      文化和旅游市场管理</t>
  </si>
  <si>
    <t xml:space="preserve">      旅游宣传</t>
  </si>
  <si>
    <t xml:space="preserve">      文化和旅游管理事务</t>
  </si>
  <si>
    <t xml:space="preserve">      其他文化和旅游支出</t>
  </si>
  <si>
    <t xml:space="preserve">    文物</t>
  </si>
  <si>
    <t xml:space="preserve">      其他文物支出</t>
  </si>
  <si>
    <t xml:space="preserve">    新闻出版电影</t>
  </si>
  <si>
    <t xml:space="preserve">      电影</t>
  </si>
  <si>
    <t xml:space="preserve">    广播电视</t>
  </si>
  <si>
    <t xml:space="preserve">      其他广播电视支出</t>
  </si>
  <si>
    <t xml:space="preserve">    其他文化旅游体育与传媒支出</t>
  </si>
  <si>
    <t xml:space="preserve">      其他文化旅游体育与传媒支出</t>
  </si>
  <si>
    <t xml:space="preserve">    人力资源和社会保障管理事务</t>
  </si>
  <si>
    <t xml:space="preserve">      社会保险经办机构</t>
  </si>
  <si>
    <t xml:space="preserve">    民政管理事务</t>
  </si>
  <si>
    <t xml:space="preserve">      其他民政管理事务支出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</si>
  <si>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</si>
  <si>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</si>
  <si>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</si>
  <si>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</si>
  <si>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</si>
  <si>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</si>
  <si>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</si>
  <si>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</si>
  <si>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</si>
  <si>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</si>
  <si>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</si>
  <si>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</si>
  <si>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退役安置</t>
  </si>
  <si>
    <t xml:space="preserve">      退役士兵安置</t>
  </si>
  <si>
    <t xml:space="preserve">    社会福利</t>
  </si>
  <si>
    <t xml:space="preserve">      儿童福利</t>
  </si>
  <si>
    <t xml:space="preserve">      老年福利</t>
  </si>
  <si>
    <t xml:space="preserve">      养老服务</t>
  </si>
  <si>
    <t xml:space="preserve">    残疾人事业</t>
  </si>
  <si>
    <t xml:space="preserve">      残疾人康复</t>
  </si>
  <si>
    <t xml:space="preserve">      残疾人生活和护理补贴</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</si>
  <si>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</si>
  <si>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</si>
  <si>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</si>
  <si>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</si>
  <si>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</si>
  <si>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</si>
  <si>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特困人员救助供养</t>
  </si>
  <si>
    <t xml:space="preserve">      城市特困人员救助供养支出</t>
  </si>
  <si>
    <t xml:space="preserve">      农村特困人员救助供养支出</t>
  </si>
  <si>
    <t xml:space="preserve">    财政对基本养老保险基金的补助</t>
  </si>
  <si>
    <t xml:space="preserve">      财政对城乡居民基本养老保险基金的补助</t>
  </si>
  <si>
    <t xml:space="preserve">    退役军人管理事务</t>
  </si>
  <si>
    <t xml:space="preserve">      其他退役军人事务管理支出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</si>
  <si>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</si>
  <si>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</si>
  <si>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</si>
  <si>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</si>
  <si>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</si>
  <si>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</si>
  <si>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基层医疗卫生机构</t>
  </si>
  <si>
    <t xml:space="preserve">      乡镇卫生院</t>
  </si>
  <si>
    <t xml:space="preserve">      其他基层医疗卫生机构支出</t>
  </si>
  <si>
    <t xml:space="preserve">    公共卫生</t>
  </si>
  <si>
    <t xml:space="preserve">      疾病预防控制机构</t>
  </si>
  <si>
    <t xml:space="preserve">      妇幼保健机构</t>
  </si>
  <si>
    <t xml:space="preserve">      基本公共卫生服务</t>
  </si>
  <si>
    <t xml:space="preserve">      重大公共卫生服务</t>
  </si>
  <si>
    <t xml:space="preserve">    计划生育事务</t>
  </si>
  <si>
    <t xml:space="preserve">      计划生育机构</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</si>
  <si>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</si>
  <si>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</si>
  <si>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</si>
  <si>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</si>
  <si>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</si>
  <si>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</si>
  <si>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医疗救助</t>
  </si>
  <si>
    <t xml:space="preserve">      城乡医疗救助</t>
  </si>
  <si>
    <t xml:space="preserve">    医疗保障管理事务</t>
  </si>
  <si>
    <t xml:space="preserve">    其他卫生健康支出</t>
  </si>
  <si>
    <t xml:space="preserve">  环境保护管理事务</t>
  </si>
  <si>
    <t xml:space="preserve">    行政运行</t>
  </si>
  <si>
    <t xml:space="preserve">    城乡社区管理事务</t>
  </si>
  <si>
    <t xml:space="preserve">      城管执法</t>
  </si>
  <si>
    <t xml:space="preserve">      其他城乡社区管理事务支出</t>
  </si>
  <si>
    <t xml:space="preserve">    城乡社区公共设施</t>
  </si>
  <si>
    <t xml:space="preserve">      其他城乡社区公共设施支出</t>
  </si>
  <si>
    <t xml:space="preserve">    农业农村</t>
  </si>
  <si>
    <t xml:space="preserve">      病虫害控制</t>
  </si>
  <si>
    <t xml:space="preserve">      其他农业农村支出</t>
  </si>
  <si>
    <t xml:space="preserve">    林业和草原</t>
  </si>
  <si>
    <t xml:space="preserve">      事业机构</t>
  </si>
  <si>
    <t xml:space="preserve">    水利</t>
  </si>
  <si>
    <t xml:space="preserve">      其他水利支出</t>
  </si>
  <si>
    <t xml:space="preserve">    巩固脱贫衔接乡村振兴</t>
  </si>
  <si>
    <t xml:space="preserve">      其他巩固脱贫衔接乡村振兴支出</t>
  </si>
  <si>
    <t xml:space="preserve">    农村综合改革</t>
  </si>
  <si>
    <t xml:space="preserve">      对村民委员会和村党支部的补助</t>
  </si>
  <si>
    <t xml:space="preserve">    其他农林水支出</t>
  </si>
  <si>
    <t xml:space="preserve">      其他农林水支出</t>
  </si>
  <si>
    <t xml:space="preserve">    公路水路运输</t>
  </si>
  <si>
    <t xml:space="preserve">      其他公路水路运输支出</t>
  </si>
  <si>
    <t xml:space="preserve">    支持中小企业发展和管理支出</t>
  </si>
  <si>
    <t xml:space="preserve">    自然资源事务</t>
  </si>
  <si>
    <t xml:space="preserve">    气象事务</t>
  </si>
  <si>
    <t xml:space="preserve">      气象预报预测</t>
  </si>
  <si>
    <t xml:space="preserve">    住房改革支出</t>
  </si>
  <si>
    <t xml:space="preserve">      住房公积金</t>
  </si>
  <si>
    <t xml:space="preserve">    粮油物资事务</t>
  </si>
  <si>
    <t xml:space="preserve">    应急管理事务</t>
  </si>
  <si>
    <t xml:space="preserve">    消防救援事务</t>
  </si>
  <si>
    <t xml:space="preserve">    其他支出</t>
  </si>
  <si>
    <t xml:space="preserve">    地方政府一般债务付息支出</t>
  </si>
  <si>
    <t xml:space="preserve">      地方政府其他一般债务付息支出</t>
  </si>
  <si>
    <t>支出合计</t>
  </si>
  <si>
    <t>样表6</t>
  </si>
  <si>
    <t>2025年丹巴县本级一般公共预算收支预算平衡表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</si>
  <si>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</si>
  <si>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</si>
  <si>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</si>
  <si>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</si>
  <si>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</si>
  <si>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</si>
  <si>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</si>
  <si>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</si>
  <si>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</si>
  <si>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</si>
  <si>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</si>
  <si>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</si>
  <si>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</si>
  <si>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样表7</t>
  </si>
  <si>
    <t>2025年丹巴县本级一般公共预算
经济分类科目支出预算表</t>
  </si>
  <si>
    <t>合    计</t>
  </si>
  <si>
    <t>一、机关工资福利支出</t>
  </si>
  <si>
    <t>工资奖金津补贴</t>
  </si>
  <si>
    <t>社会保障缴费</t>
  </si>
  <si>
    <t>住房公积金</t>
  </si>
  <si>
    <t>其他工资福利支出</t>
  </si>
  <si>
    <t>二、机关商品和服务支出</t>
  </si>
  <si>
    <t>办公经费</t>
  </si>
  <si>
    <t>会议费</t>
  </si>
  <si>
    <t>取暖费（办公取暖费）</t>
  </si>
  <si>
    <t>培训费</t>
  </si>
  <si>
    <t>专用材料购置费</t>
  </si>
  <si>
    <t>委托业务费</t>
  </si>
  <si>
    <t>公务接待费</t>
  </si>
  <si>
    <t>因公出国（境）费用</t>
  </si>
  <si>
    <t>公务用车运行维护费</t>
  </si>
  <si>
    <t>维修（护）费</t>
  </si>
  <si>
    <t>其他商品和服务支出</t>
  </si>
  <si>
    <t>三、机关资本性支出（一）</t>
  </si>
  <si>
    <t>其他资本性支出</t>
  </si>
  <si>
    <t>四、对事业单位经常性补助</t>
  </si>
  <si>
    <t>工资福利支出</t>
  </si>
  <si>
    <t>商品和服务支出</t>
  </si>
  <si>
    <t>五、对事业单位资本性补助</t>
  </si>
  <si>
    <t>资本性支出（一）</t>
  </si>
  <si>
    <t>六、对个人和家庭的补助</t>
  </si>
  <si>
    <t>社会福利和救助</t>
  </si>
  <si>
    <t>助学金</t>
  </si>
  <si>
    <t>离退休费</t>
  </si>
  <si>
    <t>其他对个人和家庭补助</t>
  </si>
  <si>
    <t>奖励金</t>
  </si>
  <si>
    <t>七、对社会保障基金补助</t>
  </si>
  <si>
    <t>对社会保险基金补助</t>
  </si>
  <si>
    <t>八、债务利息及费用支出</t>
  </si>
  <si>
    <t>国内债务付息</t>
  </si>
  <si>
    <t>九、债务还本支出</t>
  </si>
  <si>
    <t>国内债务还本</t>
  </si>
  <si>
    <t>十、预备费及预留</t>
  </si>
  <si>
    <t>预备费</t>
  </si>
  <si>
    <t>样表8</t>
  </si>
  <si>
    <t>表9</t>
  </si>
  <si>
    <t>2025年丹巴县对下一般公共预算
转移支付和税收返还预算表</t>
  </si>
  <si>
    <t>转移支付名称</t>
  </si>
  <si>
    <t>上年执行数</t>
  </si>
  <si>
    <t>本年预算数</t>
  </si>
  <si>
    <t>丹巴县无此项内容</t>
  </si>
  <si>
    <t>注：县（市）不涉及此项内容，请在此页备注“无此项内容”后一并公开。</t>
  </si>
  <si>
    <t>表10</t>
  </si>
  <si>
    <t>2025年丹巴县（转移支付项目名称）</t>
  </si>
  <si>
    <r>
      <rPr>
        <b/>
        <sz val="12"/>
        <color theme="1"/>
        <rFont val="宋体"/>
        <charset val="134"/>
      </rPr>
      <t>地</t>
    </r>
    <r>
      <rPr>
        <b/>
        <sz val="12"/>
        <color theme="1"/>
        <rFont val="Times New Roman"/>
        <charset val="134"/>
      </rPr>
      <t xml:space="preserve">     </t>
    </r>
    <r>
      <rPr>
        <b/>
        <sz val="12"/>
        <color theme="1"/>
        <rFont val="宋体"/>
        <charset val="134"/>
      </rPr>
      <t>区</t>
    </r>
  </si>
  <si>
    <t>样表11</t>
  </si>
  <si>
    <t xml:space="preserve">2025年丹巴县预算内基本建设支出预算表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</si>
  <si>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</si>
  <si>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</si>
  <si>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</si>
  <si>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</si>
  <si>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</si>
  <si>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</si>
  <si>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</si>
  <si>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</si>
  <si>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</si>
  <si>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</si>
  <si>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</si>
  <si>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</si>
  <si>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</si>
  <si>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</si>
  <si>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样表12</t>
  </si>
  <si>
    <t>2025年丹巴县本级重大投资计划和项目情况表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</si>
  <si>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</si>
  <si>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</si>
  <si>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</si>
  <si>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</si>
  <si>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</si>
  <si>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</si>
  <si>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</si>
  <si>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</si>
  <si>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</si>
  <si>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</si>
  <si>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</si>
  <si>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</si>
  <si>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</si>
  <si>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</si>
  <si>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</si>
  <si>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</si>
  <si>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</si>
  <si>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样表13</t>
  </si>
  <si>
    <t>2025年丹巴县政府性基金预算收入预算表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</si>
  <si>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</si>
  <si>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</si>
  <si>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</si>
  <si>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</si>
  <si>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</si>
  <si>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</si>
  <si>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</si>
  <si>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</si>
  <si>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</si>
  <si>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</si>
  <si>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</si>
  <si>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</si>
  <si>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</si>
  <si>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</si>
  <si>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</si>
  <si>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</si>
  <si>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</si>
  <si>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上年结转收入</t>
  </si>
  <si>
    <t>政府性基金预算收入合计</t>
  </si>
  <si>
    <t>样表14</t>
  </si>
  <si>
    <t>2025年丹巴县政府性基金预算支出预算表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</si>
  <si>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</si>
  <si>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</si>
  <si>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</si>
  <si>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</si>
  <si>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</si>
  <si>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</si>
  <si>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</si>
  <si>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</si>
  <si>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</si>
  <si>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</si>
  <si>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</si>
  <si>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</si>
  <si>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</si>
  <si>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</si>
  <si>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</si>
  <si>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</si>
  <si>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</si>
  <si>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</si>
  <si>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</si>
  <si>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</si>
  <si>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</si>
  <si>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</si>
  <si>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</si>
  <si>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超长期特别国债安排的支出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</si>
  <si>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</si>
  <si>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</si>
  <si>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</si>
  <si>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</si>
  <si>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</si>
  <si>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</si>
  <si>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</si>
  <si>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</si>
  <si>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</si>
  <si>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</si>
  <si>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</si>
  <si>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</si>
  <si>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</si>
  <si>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</si>
  <si>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九、其他支出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</si>
  <si>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</si>
  <si>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</si>
  <si>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</si>
  <si>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</si>
  <si>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</si>
  <si>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</si>
  <si>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</si>
  <si>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</si>
  <si>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</si>
  <si>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样表15</t>
  </si>
  <si>
    <t>2025年丹巴县政府性基金预算收支预算平衡表</t>
  </si>
  <si>
    <t>政府性基金预算收入</t>
  </si>
  <si>
    <t>政府性基金预算支出</t>
  </si>
  <si>
    <t>地方政府专项债务还本支出</t>
  </si>
  <si>
    <t>地方政府专项债务转贷收入</t>
  </si>
  <si>
    <t>样表16</t>
  </si>
  <si>
    <t>2025年丹巴县本级政府性基金预算收入预算表</t>
  </si>
  <si>
    <t>表17</t>
  </si>
  <si>
    <t>2025年丹巴县本级政府性基金预算支出预算表</t>
  </si>
  <si>
    <t>样表18</t>
  </si>
  <si>
    <t>表19</t>
  </si>
  <si>
    <t>2025年丹巴县对下政府性基金预算
转移支付预算表</t>
  </si>
  <si>
    <t>预    算    科    目</t>
  </si>
  <si>
    <t>表20</t>
  </si>
  <si>
    <t>2025年丹巴县国有资本经营预算收入预算表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</si>
  <si>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</si>
  <si>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</si>
  <si>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</si>
  <si>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</si>
  <si>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</si>
  <si>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</si>
  <si>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</si>
  <si>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</si>
  <si>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</si>
  <si>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</si>
  <si>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</si>
  <si>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</si>
  <si>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</si>
  <si>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</si>
  <si>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</si>
  <si>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</si>
  <si>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</si>
  <si>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</si>
  <si>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</si>
  <si>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</si>
  <si>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</si>
  <si>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</si>
  <si>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</si>
  <si>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</si>
  <si>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</si>
  <si>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</si>
  <si>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</si>
  <si>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</si>
  <si>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表21</t>
  </si>
  <si>
    <t>2025年丹巴县国有资本经营预算支出预算表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</si>
  <si>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</si>
  <si>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</si>
  <si>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</si>
  <si>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</si>
  <si>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</si>
  <si>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</si>
  <si>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</si>
  <si>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</si>
  <si>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</si>
  <si>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</si>
  <si>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</si>
  <si>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</si>
  <si>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</si>
  <si>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</si>
  <si>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其他国有资本经营预算支出</t>
  </si>
  <si>
    <t>国有资本经营预算支出合计</t>
  </si>
  <si>
    <t>样表22</t>
  </si>
  <si>
    <t>2025年丹巴国有资本经营预算收支预算平衡表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</si>
  <si>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</si>
  <si>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</si>
  <si>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</si>
  <si>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</si>
  <si>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</si>
  <si>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</si>
  <si>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表23</t>
  </si>
  <si>
    <t>2025年丹巴县本级国有资本经营预算收入预算表</t>
  </si>
  <si>
    <t>表24</t>
  </si>
  <si>
    <t>2025年丹巴县本级国有资本经营预算支出预算表</t>
  </si>
  <si>
    <t>样表25</t>
  </si>
  <si>
    <t>2025年丹巴县本级国有资本经营预算收支预算平衡表</t>
  </si>
  <si>
    <t xml:space="preserve">  补助下级支出</t>
  </si>
  <si>
    <t xml:space="preserve">  上解收入</t>
  </si>
  <si>
    <t>表26</t>
  </si>
  <si>
    <t>2025年丹巴县对下国有资本经营预算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</si>
  <si>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</si>
  <si>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</si>
  <si>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</si>
  <si>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 xml:space="preserve">        厂办大集体改革支出 </t>
  </si>
  <si>
    <t>表27</t>
  </si>
  <si>
    <t>2025年丹巴县社会保险基金预算收入预算表</t>
  </si>
  <si>
    <t>一、企业职工基本养老保险基金收入</t>
  </si>
  <si>
    <t>社保基金由州级统筹，县级无社保基金预算</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</si>
  <si>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</si>
  <si>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</si>
  <si>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</si>
  <si>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</si>
  <si>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</si>
  <si>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</si>
  <si>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</si>
  <si>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</si>
  <si>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</si>
  <si>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</si>
  <si>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</si>
  <si>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</si>
  <si>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</si>
  <si>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</si>
  <si>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</si>
  <si>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</si>
  <si>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</si>
  <si>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</si>
  <si>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</si>
  <si>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</si>
  <si>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</si>
  <si>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</si>
  <si>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</si>
  <si>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</si>
  <si>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</si>
  <si>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</si>
  <si>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</si>
  <si>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</si>
  <si>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</si>
  <si>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</si>
  <si>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</si>
  <si>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</si>
  <si>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</si>
  <si>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</si>
  <si>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</si>
  <si>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</si>
  <si>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</si>
  <si>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</si>
  <si>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</si>
  <si>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</si>
  <si>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</si>
  <si>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表28</t>
  </si>
  <si>
    <t>2025年丹巴县社会保险基金预算支出预算表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</si>
  <si>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</si>
  <si>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</si>
  <si>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</si>
  <si>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</si>
  <si>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</si>
  <si>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</si>
  <si>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</si>
  <si>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</si>
  <si>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</si>
  <si>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</si>
  <si>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</si>
  <si>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</si>
  <si>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</si>
  <si>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</si>
  <si>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</si>
  <si>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</si>
  <si>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</si>
  <si>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</si>
  <si>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</si>
  <si>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</si>
  <si>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</si>
  <si>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</si>
  <si>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</si>
  <si>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</si>
  <si>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</si>
  <si>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</si>
  <si>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</si>
  <si>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</si>
  <si>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</si>
  <si>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</si>
  <si>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</si>
  <si>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</si>
  <si>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</si>
  <si>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</si>
  <si>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</si>
  <si>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</si>
  <si>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</si>
  <si>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表29</t>
  </si>
  <si>
    <t>2025年丹巴县社会保险基金预算收支预算平衡表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</si>
  <si>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</si>
  <si>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</si>
  <si>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</si>
  <si>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</si>
  <si>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</si>
  <si>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</si>
  <si>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</si>
  <si>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</si>
  <si>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</si>
  <si>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</si>
  <si>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</si>
  <si>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</si>
  <si>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</si>
  <si>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</si>
  <si>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</si>
  <si>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</si>
  <si>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2.按照《预算法》要求，社会保险基金预算按统筹层次编制，统筹地区公开本地区社会保险基金预算时，应公开到本统筹层次及下级的社会保险险种。</t>
  </si>
  <si>
    <t>样表30</t>
  </si>
  <si>
    <t>2025年丹巴县本级社会保险基金预算收入预算表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</si>
  <si>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</si>
  <si>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样表31</t>
  </si>
  <si>
    <t>2025年丹巴县本级社会保险基金预算支出预算表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</si>
  <si>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</si>
  <si>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样表32</t>
  </si>
  <si>
    <t>2025年丹巴县本级社会保险基金预算收支预算平衡表</t>
  </si>
  <si>
    <t xml:space="preserve">  社会保险基金下级上解收入</t>
  </si>
  <si>
    <t>备注：1.“预算科目”根据政府收支分类科目调整进行相应调整。
      2.按照《预算法》要求，社会保险基金预算按统筹层次编制，统筹地区公开本级社会保险基金预算时，
        应公开到本统筹层次的社会保险险种。</t>
  </si>
  <si>
    <t>表33</t>
  </si>
  <si>
    <t>丹巴县2024年地方政府债务限额及余额预算情况表</t>
  </si>
  <si>
    <t>地   区</t>
  </si>
  <si>
    <t>2024年债务限额</t>
  </si>
  <si>
    <t>2024年债务余额预计执行数</t>
  </si>
  <si>
    <t>一般债务</t>
  </si>
  <si>
    <t>专项债务</t>
  </si>
  <si>
    <t>公  式</t>
  </si>
  <si>
    <t>A=B+C</t>
  </si>
  <si>
    <t>B</t>
  </si>
  <si>
    <t>C</t>
  </si>
  <si>
    <t>D=E+F</t>
  </si>
  <si>
    <t>E</t>
  </si>
  <si>
    <t>F</t>
  </si>
  <si>
    <t>丹巴县合计</t>
  </si>
  <si>
    <t xml:space="preserve">  一、丹巴县本级</t>
  </si>
  <si>
    <t>注：1.本表反映上一年度本地区、本级及所属地区地方政府债务限额及余额预计执行数。
    2.本表由县级以上地方各级财政部门在本级人民代表大会批准预算后二十日内公开。</t>
  </si>
  <si>
    <t>样表34（以2022年为例）</t>
  </si>
  <si>
    <t>丹巴县地方政府一般债务余额情况表</t>
  </si>
  <si>
    <t>项    目</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</si>
  <si>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</si>
  <si>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</si>
  <si>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</si>
  <si>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</si>
  <si>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</si>
  <si>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</si>
  <si>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</si>
  <si>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六、2024年末地方政府一般债务剩余年限（年）</t>
  </si>
  <si>
    <t>七、2024年地方政府一般债务新增举债额度</t>
  </si>
  <si>
    <t>八、2024年地方政府一般债务限额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</si>
  <si>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</si>
  <si>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样表35（以2022年为例）</t>
  </si>
  <si>
    <t>丹巴县地方政府专项债务余额情况表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</si>
  <si>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</si>
  <si>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</si>
  <si>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</si>
  <si>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</si>
  <si>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</si>
  <si>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</si>
  <si>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七、2024年地方政府专项债务新增举债额度</t>
  </si>
  <si>
    <t>八、2024年末地方政府专项债务限额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</si>
  <si>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</si>
  <si>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样表36（以2022年为例）</t>
  </si>
  <si>
    <t>丹巴县地方政府债券发行及还本付息情况表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</si>
  <si>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</si>
  <si>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</si>
  <si>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</si>
  <si>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</si>
  <si>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</si>
  <si>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</si>
  <si>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</si>
  <si>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</si>
  <si>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</si>
  <si>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</si>
  <si>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</si>
  <si>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</si>
  <si>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</si>
  <si>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</si>
  <si>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</si>
  <si>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</si>
  <si>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</si>
  <si>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</si>
  <si>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</si>
  <si>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</si>
  <si>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</si>
  <si>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</si>
  <si>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</si>
  <si>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</si>
  <si>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</si>
  <si>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</si>
  <si>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</si>
  <si>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</si>
  <si>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</si>
  <si>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</si>
  <si>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</si>
  <si>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样表37（以2022年为例）</t>
  </si>
  <si>
    <t>丹巴县本级2024年地方政府专项债务表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</si>
  <si>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</si>
  <si>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</si>
  <si>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</si>
  <si>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</si>
  <si>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</si>
  <si>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</si>
  <si>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</si>
  <si>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</si>
  <si>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</si>
  <si>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</si>
  <si>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样表38（以2022年为例）</t>
  </si>
  <si>
    <t>丹巴县本级2024年新增政府债券项目实施情况表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</si>
  <si>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</si>
  <si>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</si>
  <si>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</si>
  <si>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</si>
  <si>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</si>
  <si>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</si>
  <si>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</si>
  <si>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</si>
  <si>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</si>
  <si>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注：1.本表反映本级上一年度安排的新增地方政府债券资金使用情况。
    2.本表由县级以上地方各级财政部门在本级人民代表大会批准预算后二十日内公开。</t>
  </si>
  <si>
    <t>样表39（以2022年为例）</t>
  </si>
  <si>
    <t>丹巴县（市）2024年地方政府债务限额提前下达情况表</t>
  </si>
  <si>
    <t>下级</t>
  </si>
  <si>
    <t>一、2024年地方政府债务限额</t>
  </si>
  <si>
    <t>其中： 一般债务限额</t>
  </si>
  <si>
    <t xml:space="preserve">       专项债务限额</t>
  </si>
  <si>
    <t>二、提前下达的2025年新增地方政府债务限额</t>
  </si>
  <si>
    <t>注：1.本表反映本地区及本级预算中列示提前下达的新增地方政府债务限额情况。
    2.本表由县级以上地方各级财政部门在本级人民代表大会批准预算后二十日内公开。</t>
  </si>
  <si>
    <t>样表40（以2022年为例）</t>
  </si>
  <si>
    <t>丹巴县本级2025年提前下达新增地方政府债券资金安排情况表</t>
  </si>
  <si>
    <t>项目领域</t>
  </si>
  <si>
    <t>项目主管部门</t>
  </si>
  <si>
    <t>债券性质</t>
  </si>
  <si>
    <t>发行金额</t>
  </si>
  <si>
    <t>XX市（县）本级</t>
  </si>
  <si>
    <t>XXXX</t>
  </si>
  <si>
    <t>如：市政建设、医疗卫生等</t>
  </si>
  <si>
    <t>如：保障性安居工程、交通基础设施等（符合中央确定的专项债券重点投向领域）</t>
  </si>
  <si>
    <t>注：1.本表反映本级当年提前下达的新增地方政府债券资金安排情况。
    2.本表由县级以上地方各级财政部门在本级人民代表大会批准预算后二十日内公开。</t>
  </si>
  <si>
    <t>样表41</t>
  </si>
  <si>
    <t>转移支付绩效目标表 (2025年度)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</si>
  <si>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</si>
  <si>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</si>
  <si>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</si>
  <si>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</si>
  <si>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</si>
  <si>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</si>
  <si>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</si>
  <si>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</si>
  <si>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</si>
  <si>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</si>
  <si>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</si>
  <si>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</si>
  <si>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</si>
  <si>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</si>
  <si>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</si>
  <si>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</si>
  <si>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</si>
  <si>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</si>
  <si>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</si>
  <si>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</si>
  <si>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</si>
  <si>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</si>
  <si>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</si>
  <si>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</si>
  <si>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</si>
  <si>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</si>
  <si>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</si>
  <si>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</si>
  <si>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</si>
  <si>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</si>
  <si>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</si>
  <si>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</si>
  <si>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</si>
  <si>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</si>
  <si>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</si>
  <si>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</si>
  <si>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</si>
  <si>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</si>
  <si>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</si>
  <si>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</si>
  <si>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</si>
  <si>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</si>
  <si>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样表42（以2022年调整预算为例）</t>
  </si>
  <si>
    <t>丹巴县2025年地方政府债务限额调整情况表</t>
  </si>
  <si>
    <t>一、2021年地方政府债务限额</t>
  </si>
  <si>
    <t>二、2022年新增地方政府债务限额</t>
  </si>
  <si>
    <t>附：提前下达的2022年新增地方政府债务限额</t>
  </si>
  <si>
    <t>G=H+I</t>
  </si>
  <si>
    <t>I</t>
  </si>
  <si>
    <t>三、2022年地方政府债务限额</t>
  </si>
  <si>
    <t>J=K+L</t>
  </si>
  <si>
    <t>L</t>
  </si>
  <si>
    <t>注：1.本表反映本地区及本级当年地方政府债务限额调整情况。
    2.本表由县级以上地方各级财政部门在本级人民代表大会常务委员会批准预算调整方案后二十日内公开。</t>
  </si>
  <si>
    <t>样表43（以2022年调整预算为例）</t>
  </si>
  <si>
    <t>丹巴县2024年限额调整地方政府债券资金安排表</t>
  </si>
  <si>
    <t>序号</t>
  </si>
  <si>
    <t>无</t>
  </si>
  <si>
    <t>注：1.本表反映本级当年新增地方政府债券资金安排情况。
    2.本表由县级以上地方各级财政部门在本级人民代表大会常务委员会批准预算调整方案后二十日内公开。</t>
  </si>
</sst>
</file>

<file path=xl/styles.xml><?xml version="1.0" encoding="utf-8"?>
<styleSheet xmlns="http://schemas.openxmlformats.org/spreadsheetml/2006/main">
  <numFmts count="1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
    <numFmt numFmtId="177" formatCode="0.0_ "/>
    <numFmt numFmtId="178" formatCode="#,##0_ "/>
    <numFmt numFmtId="179" formatCode="0_);[Red]\(0\)"/>
    <numFmt numFmtId="180" formatCode="yyyy&quot;年&quot;m&quot;月&quot;;@"/>
    <numFmt numFmtId="181" formatCode="0_ "/>
    <numFmt numFmtId="182" formatCode="0.00_ "/>
    <numFmt numFmtId="183" formatCode="0.0_);[Red]\(0.0\)"/>
    <numFmt numFmtId="184" formatCode="0.0"/>
    <numFmt numFmtId="185" formatCode="____@"/>
    <numFmt numFmtId="186" formatCode="0_ ;[Red]\-0\ "/>
    <numFmt numFmtId="187" formatCode="0.0%"/>
  </numFmts>
  <fonts count="76">
    <font>
      <sz val="12"/>
      <name val="宋体"/>
      <charset val="134"/>
    </font>
    <font>
      <sz val="12"/>
      <name val="方正黑体简体"/>
      <charset val="134"/>
    </font>
    <font>
      <sz val="20"/>
      <name val="方正小标宋简体"/>
      <charset val="134"/>
    </font>
    <font>
      <sz val="12"/>
      <name val="宋体"/>
      <charset val="134"/>
      <scheme val="major"/>
    </font>
    <font>
      <sz val="11"/>
      <name val="宋体"/>
      <charset val="134"/>
      <scheme val="major"/>
    </font>
    <font>
      <sz val="11"/>
      <color indexed="8"/>
      <name val="宋体"/>
      <charset val="134"/>
    </font>
    <font>
      <sz val="11"/>
      <color theme="1"/>
      <name val="宋体"/>
      <charset val="134"/>
      <scheme val="minor"/>
    </font>
    <font>
      <sz val="20"/>
      <color indexed="8"/>
      <name val="方正小标宋简体"/>
      <charset val="134"/>
    </font>
    <font>
      <sz val="12"/>
      <color indexed="8"/>
      <name val="宋体"/>
      <charset val="134"/>
      <scheme val="major"/>
    </font>
    <font>
      <sz val="11"/>
      <color indexed="8"/>
      <name val="宋体"/>
      <charset val="134"/>
      <scheme val="major"/>
    </font>
    <font>
      <b/>
      <sz val="11"/>
      <name val="宋体"/>
      <charset val="134"/>
      <scheme val="major"/>
    </font>
    <font>
      <b/>
      <sz val="11"/>
      <name val="宋体"/>
      <charset val="134"/>
    </font>
    <font>
      <sz val="11"/>
      <name val="宋体"/>
      <charset val="134"/>
    </font>
    <font>
      <sz val="12"/>
      <color theme="1"/>
      <name val="方正黑体简体"/>
      <charset val="134"/>
    </font>
    <font>
      <b/>
      <sz val="20"/>
      <name val="方正小标宋简体"/>
      <charset val="134"/>
    </font>
    <font>
      <sz val="11"/>
      <name val="宋体"/>
      <charset val="134"/>
      <scheme val="minor"/>
    </font>
    <font>
      <sz val="11"/>
      <color indexed="8"/>
      <name val="宋体"/>
      <charset val="134"/>
      <scheme val="minor"/>
    </font>
    <font>
      <b/>
      <sz val="20"/>
      <color indexed="8"/>
      <name val="方正小标宋简体"/>
      <charset val="134"/>
    </font>
    <font>
      <sz val="12"/>
      <color indexed="8"/>
      <name val="方正黑体简体"/>
      <charset val="134"/>
    </font>
    <font>
      <sz val="12"/>
      <color indexed="8"/>
      <name val="宋体"/>
      <charset val="134"/>
    </font>
    <font>
      <b/>
      <sz val="11"/>
      <color indexed="8"/>
      <name val="宋体"/>
      <charset val="134"/>
    </font>
    <font>
      <sz val="20"/>
      <color theme="1"/>
      <name val="方正小标宋简体"/>
      <charset val="134"/>
    </font>
    <font>
      <sz val="12"/>
      <color theme="1"/>
      <name val="宋体"/>
      <charset val="134"/>
      <scheme val="minor"/>
    </font>
    <font>
      <sz val="12"/>
      <color theme="1"/>
      <name val="宋体"/>
      <charset val="134"/>
    </font>
    <font>
      <sz val="11"/>
      <color theme="1"/>
      <name val="宋体"/>
      <charset val="134"/>
    </font>
    <font>
      <b/>
      <sz val="11"/>
      <color theme="1"/>
      <name val="宋体"/>
      <charset val="134"/>
      <scheme val="minor"/>
    </font>
    <font>
      <sz val="12"/>
      <color indexed="8"/>
      <name val="宋体"/>
      <charset val="134"/>
      <scheme val="minor"/>
    </font>
    <font>
      <b/>
      <sz val="11"/>
      <color indexed="8"/>
      <name val="宋体"/>
      <charset val="134"/>
      <scheme val="minor"/>
    </font>
    <font>
      <b/>
      <sz val="11"/>
      <name val="SimSun"/>
      <charset val="134"/>
    </font>
    <font>
      <sz val="12"/>
      <name val="宋体"/>
      <charset val="134"/>
    </font>
    <font>
      <b/>
      <sz val="12"/>
      <name val="宋体"/>
      <charset val="134"/>
    </font>
    <font>
      <b/>
      <sz val="12"/>
      <color indexed="8"/>
      <name val="宋体"/>
      <charset val="134"/>
    </font>
    <font>
      <b/>
      <sz val="11"/>
      <name val="宋体"/>
      <charset val="134"/>
      <scheme val="minor"/>
    </font>
    <font>
      <b/>
      <sz val="11"/>
      <color rgb="FF7030A0"/>
      <name val="宋体"/>
      <charset val="134"/>
      <scheme val="minor"/>
    </font>
    <font>
      <sz val="12"/>
      <name val="Arial Narrow"/>
      <charset val="134"/>
    </font>
    <font>
      <b/>
      <sz val="12"/>
      <name val="方正黑体简体"/>
      <charset val="134"/>
    </font>
    <font>
      <b/>
      <sz val="12"/>
      <color indexed="8"/>
      <name val="方正黑体简体"/>
      <charset val="134"/>
    </font>
    <font>
      <sz val="11"/>
      <name val="Times New Roman"/>
      <charset val="134"/>
    </font>
    <font>
      <sz val="9"/>
      <color indexed="8"/>
      <name val="宋体"/>
      <charset val="134"/>
      <scheme val="minor"/>
    </font>
    <font>
      <sz val="12"/>
      <color theme="1"/>
      <name val="Times New Roman"/>
      <charset val="134"/>
    </font>
    <font>
      <b/>
      <sz val="12"/>
      <color theme="1"/>
      <name val="宋体"/>
      <charset val="134"/>
    </font>
    <font>
      <b/>
      <sz val="12"/>
      <color theme="1"/>
      <name val="Times New Roman"/>
      <charset val="134"/>
    </font>
    <font>
      <b/>
      <sz val="12"/>
      <color rgb="FF7030A0"/>
      <name val="宋体"/>
      <charset val="134"/>
    </font>
    <font>
      <sz val="16"/>
      <name val="宋体"/>
      <charset val="134"/>
    </font>
    <font>
      <sz val="9"/>
      <name val="宋体"/>
      <charset val="134"/>
    </font>
    <font>
      <b/>
      <sz val="11"/>
      <color theme="1"/>
      <name val="宋体"/>
      <charset val="134"/>
    </font>
    <font>
      <sz val="16"/>
      <color theme="1"/>
      <name val="宋体"/>
      <charset val="134"/>
    </font>
    <font>
      <b/>
      <sz val="20"/>
      <color theme="1"/>
      <name val="方正小标宋简体"/>
      <charset val="134"/>
    </font>
    <font>
      <sz val="12"/>
      <name val="宋体"/>
      <charset val="134"/>
      <scheme val="minor"/>
    </font>
    <font>
      <sz val="10"/>
      <name val="宋体"/>
      <charset val="134"/>
    </font>
    <font>
      <sz val="40"/>
      <name val="方正大标宋简体"/>
      <charset val="134"/>
    </font>
    <font>
      <sz val="26"/>
      <name val="方正小标宋简体"/>
      <charset val="134"/>
    </font>
    <font>
      <sz val="10"/>
      <name val="Arial"/>
      <charset val="134"/>
    </font>
    <font>
      <b/>
      <sz val="11"/>
      <color theme="1"/>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theme="1"/>
      <name val="宋体"/>
      <charset val="134"/>
      <scheme val="minor"/>
    </font>
    <font>
      <sz val="12"/>
      <name val="Times New Roman"/>
      <charset val="134"/>
    </font>
    <font>
      <sz val="11"/>
      <color rgb="FF9C6500"/>
      <name val="宋体"/>
      <charset val="0"/>
      <scheme val="minor"/>
    </font>
    <font>
      <b/>
      <sz val="11"/>
      <color rgb="FFFFFFFF"/>
      <name val="宋体"/>
      <charset val="0"/>
      <scheme val="minor"/>
    </font>
    <font>
      <sz val="12"/>
      <name val="仿宋_GB2312"/>
      <charset val="134"/>
    </font>
    <font>
      <b/>
      <sz val="13"/>
      <color theme="3"/>
      <name val="宋体"/>
      <charset val="134"/>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i/>
      <sz val="11"/>
      <color rgb="FF7F7F7F"/>
      <name val="宋体"/>
      <charset val="0"/>
      <scheme val="minor"/>
    </font>
    <font>
      <sz val="11"/>
      <name val="Calibri"/>
      <charset val="134"/>
    </font>
    <font>
      <b/>
      <sz val="11"/>
      <color rgb="FFFA7D00"/>
      <name val="宋体"/>
      <charset val="0"/>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87">
    <xf numFmtId="0" fontId="0" fillId="0" borderId="0">
      <alignment vertical="center"/>
    </xf>
    <xf numFmtId="42" fontId="61" fillId="0" borderId="0" applyFont="0" applyFill="0" applyBorder="0" applyAlignment="0" applyProtection="0">
      <alignment vertical="center"/>
    </xf>
    <xf numFmtId="0" fontId="59" fillId="14" borderId="0" applyNumberFormat="0" applyBorder="0" applyAlignment="0" applyProtection="0">
      <alignment vertical="center"/>
    </xf>
    <xf numFmtId="0" fontId="67" fillId="8" borderId="17" applyNumberFormat="0" applyAlignment="0" applyProtection="0">
      <alignment vertical="center"/>
    </xf>
    <xf numFmtId="44" fontId="61" fillId="0" borderId="0" applyFont="0" applyFill="0" applyBorder="0" applyAlignment="0" applyProtection="0">
      <alignment vertical="center"/>
    </xf>
    <xf numFmtId="41" fontId="61" fillId="0" borderId="0" applyFont="0" applyFill="0" applyBorder="0" applyAlignment="0" applyProtection="0">
      <alignment vertical="center"/>
    </xf>
    <xf numFmtId="0" fontId="59" fillId="11" borderId="0" applyNumberFormat="0" applyBorder="0" applyAlignment="0" applyProtection="0">
      <alignment vertical="center"/>
    </xf>
    <xf numFmtId="0" fontId="58" fillId="4" borderId="0" applyNumberFormat="0" applyBorder="0" applyAlignment="0" applyProtection="0">
      <alignment vertical="center"/>
    </xf>
    <xf numFmtId="43" fontId="52" fillId="0" borderId="0" applyFill="0" applyBorder="0" applyAlignment="0" applyProtection="0"/>
    <xf numFmtId="0" fontId="69" fillId="16" borderId="0" applyNumberFormat="0" applyBorder="0" applyAlignment="0" applyProtection="0">
      <alignment vertical="center"/>
    </xf>
    <xf numFmtId="0" fontId="57" fillId="0" borderId="0" applyNumberFormat="0" applyFill="0" applyBorder="0" applyAlignment="0" applyProtection="0">
      <alignment vertical="center"/>
    </xf>
    <xf numFmtId="0" fontId="44" fillId="0" borderId="0"/>
    <xf numFmtId="0" fontId="29" fillId="0" borderId="0"/>
    <xf numFmtId="9" fontId="61" fillId="0" borderId="0" applyFont="0" applyFill="0" applyBorder="0" applyAlignment="0" applyProtection="0">
      <alignment vertical="center"/>
    </xf>
    <xf numFmtId="0" fontId="71" fillId="0" borderId="0" applyNumberFormat="0" applyFill="0" applyBorder="0" applyAlignment="0" applyProtection="0">
      <alignment vertical="center"/>
    </xf>
    <xf numFmtId="0" fontId="61" fillId="20" borderId="18" applyNumberFormat="0" applyFont="0" applyAlignment="0" applyProtection="0">
      <alignment vertical="center"/>
    </xf>
    <xf numFmtId="0" fontId="69" fillId="10" borderId="0" applyNumberFormat="0" applyBorder="0" applyAlignment="0" applyProtection="0">
      <alignment vertical="center"/>
    </xf>
    <xf numFmtId="0" fontId="5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5" fillId="0" borderId="16" applyNumberFormat="0" applyFill="0" applyAlignment="0" applyProtection="0">
      <alignment vertical="center"/>
    </xf>
    <xf numFmtId="0" fontId="66" fillId="0" borderId="16" applyNumberFormat="0" applyFill="0" applyAlignment="0" applyProtection="0">
      <alignment vertical="center"/>
    </xf>
    <xf numFmtId="0" fontId="69" fillId="23" borderId="0" applyNumberFormat="0" applyBorder="0" applyAlignment="0" applyProtection="0">
      <alignment vertical="center"/>
    </xf>
    <xf numFmtId="0" fontId="54" fillId="0" borderId="12" applyNumberFormat="0" applyFill="0" applyAlignment="0" applyProtection="0">
      <alignment vertical="center"/>
    </xf>
    <xf numFmtId="0" fontId="69" fillId="26" borderId="0" applyNumberFormat="0" applyBorder="0" applyAlignment="0" applyProtection="0">
      <alignment vertical="center"/>
    </xf>
    <xf numFmtId="0" fontId="55" fillId="3" borderId="13" applyNumberFormat="0" applyAlignment="0" applyProtection="0">
      <alignment vertical="center"/>
    </xf>
    <xf numFmtId="0" fontId="29" fillId="0" borderId="0"/>
    <xf numFmtId="0" fontId="74" fillId="3" borderId="17" applyNumberFormat="0" applyAlignment="0" applyProtection="0">
      <alignment vertical="center"/>
    </xf>
    <xf numFmtId="0" fontId="29" fillId="0" borderId="0">
      <alignment vertical="center"/>
    </xf>
    <xf numFmtId="0" fontId="64" fillId="7" borderId="15" applyNumberFormat="0" applyAlignment="0" applyProtection="0">
      <alignment vertical="center"/>
    </xf>
    <xf numFmtId="0" fontId="29" fillId="0" borderId="0"/>
    <xf numFmtId="0" fontId="59" fillId="22" borderId="0" applyNumberFormat="0" applyBorder="0" applyAlignment="0" applyProtection="0">
      <alignment vertical="center"/>
    </xf>
    <xf numFmtId="0" fontId="29" fillId="0" borderId="0"/>
    <xf numFmtId="0" fontId="69" fillId="9" borderId="0" applyNumberFormat="0" applyBorder="0" applyAlignment="0" applyProtection="0">
      <alignment vertical="center"/>
    </xf>
    <xf numFmtId="0" fontId="60" fillId="0" borderId="14" applyNumberFormat="0" applyFill="0" applyAlignment="0" applyProtection="0">
      <alignment vertical="center"/>
    </xf>
    <xf numFmtId="0" fontId="53" fillId="0" borderId="11" applyNumberFormat="0" applyFill="0" applyAlignment="0" applyProtection="0">
      <alignment vertical="center"/>
    </xf>
    <xf numFmtId="0" fontId="70" fillId="17" borderId="0" applyNumberFormat="0" applyBorder="0" applyAlignment="0" applyProtection="0">
      <alignment vertical="center"/>
    </xf>
    <xf numFmtId="0" fontId="63" fillId="6" borderId="0" applyNumberFormat="0" applyBorder="0" applyAlignment="0" applyProtection="0">
      <alignment vertical="center"/>
    </xf>
    <xf numFmtId="0" fontId="59" fillId="27" borderId="0" applyNumberFormat="0" applyBorder="0" applyAlignment="0" applyProtection="0">
      <alignment vertical="center"/>
    </xf>
    <xf numFmtId="0" fontId="69" fillId="19" borderId="0" applyNumberFormat="0" applyBorder="0" applyAlignment="0" applyProtection="0">
      <alignment vertical="center"/>
    </xf>
    <xf numFmtId="0" fontId="29" fillId="0" borderId="0"/>
    <xf numFmtId="0" fontId="59" fillId="5" borderId="0" applyNumberFormat="0" applyBorder="0" applyAlignment="0" applyProtection="0">
      <alignment vertical="center"/>
    </xf>
    <xf numFmtId="0" fontId="59" fillId="18" borderId="0" applyNumberFormat="0" applyBorder="0" applyAlignment="0" applyProtection="0">
      <alignment vertical="center"/>
    </xf>
    <xf numFmtId="0" fontId="5" fillId="0" borderId="0"/>
    <xf numFmtId="0" fontId="59" fillId="25" borderId="0" applyNumberFormat="0" applyBorder="0" applyAlignment="0" applyProtection="0">
      <alignment vertical="center"/>
    </xf>
    <xf numFmtId="0" fontId="29" fillId="0" borderId="0"/>
    <xf numFmtId="0" fontId="59" fillId="30" borderId="0" applyNumberFormat="0" applyBorder="0" applyAlignment="0" applyProtection="0">
      <alignment vertical="center"/>
    </xf>
    <xf numFmtId="0" fontId="29" fillId="0" borderId="0">
      <alignment vertical="center"/>
    </xf>
    <xf numFmtId="0" fontId="69" fillId="21" borderId="0" applyNumberFormat="0" applyBorder="0" applyAlignment="0" applyProtection="0">
      <alignment vertical="center"/>
    </xf>
    <xf numFmtId="0" fontId="69" fillId="33" borderId="0" applyNumberFormat="0" applyBorder="0" applyAlignment="0" applyProtection="0">
      <alignment vertical="center"/>
    </xf>
    <xf numFmtId="0" fontId="59" fillId="32" borderId="0" applyNumberFormat="0" applyBorder="0" applyAlignment="0" applyProtection="0">
      <alignment vertical="center"/>
    </xf>
    <xf numFmtId="0" fontId="59" fillId="31" borderId="0" applyNumberFormat="0" applyBorder="0" applyAlignment="0" applyProtection="0">
      <alignment vertical="center"/>
    </xf>
    <xf numFmtId="0" fontId="69" fillId="29" borderId="0" applyNumberFormat="0" applyBorder="0" applyAlignment="0" applyProtection="0">
      <alignment vertical="center"/>
    </xf>
    <xf numFmtId="0" fontId="59" fillId="24" borderId="0" applyNumberFormat="0" applyBorder="0" applyAlignment="0" applyProtection="0">
      <alignment vertical="center"/>
    </xf>
    <xf numFmtId="0" fontId="69" fillId="28" borderId="0" applyNumberFormat="0" applyBorder="0" applyAlignment="0" applyProtection="0">
      <alignment vertical="center"/>
    </xf>
    <xf numFmtId="0" fontId="69" fillId="15" borderId="0" applyNumberFormat="0" applyBorder="0" applyAlignment="0" applyProtection="0">
      <alignment vertical="center"/>
    </xf>
    <xf numFmtId="0" fontId="59" fillId="13" borderId="0" applyNumberFormat="0" applyBorder="0" applyAlignment="0" applyProtection="0">
      <alignment vertical="center"/>
    </xf>
    <xf numFmtId="0" fontId="29" fillId="0" borderId="0"/>
    <xf numFmtId="0" fontId="29" fillId="0" borderId="0">
      <alignment vertical="center"/>
    </xf>
    <xf numFmtId="0" fontId="69" fillId="12" borderId="0" applyNumberFormat="0" applyBorder="0" applyAlignment="0" applyProtection="0">
      <alignment vertical="center"/>
    </xf>
    <xf numFmtId="0" fontId="29" fillId="0" borderId="0"/>
    <xf numFmtId="0" fontId="29" fillId="0" borderId="0"/>
    <xf numFmtId="0" fontId="29" fillId="0" borderId="0"/>
    <xf numFmtId="0" fontId="6" fillId="0" borderId="0">
      <alignment vertical="center"/>
    </xf>
    <xf numFmtId="0" fontId="5" fillId="0" borderId="0">
      <alignment vertical="center"/>
    </xf>
    <xf numFmtId="0" fontId="29" fillId="0" borderId="0"/>
    <xf numFmtId="0" fontId="29" fillId="0" borderId="0"/>
    <xf numFmtId="0" fontId="29" fillId="0" borderId="0">
      <alignment vertical="center"/>
    </xf>
    <xf numFmtId="0" fontId="29" fillId="0" borderId="0"/>
    <xf numFmtId="0" fontId="44" fillId="0" borderId="0"/>
    <xf numFmtId="0" fontId="29" fillId="0" borderId="0"/>
    <xf numFmtId="0" fontId="29" fillId="0" borderId="0"/>
    <xf numFmtId="0" fontId="29" fillId="0" borderId="0"/>
    <xf numFmtId="0" fontId="29" fillId="0" borderId="0"/>
    <xf numFmtId="0" fontId="29" fillId="0" borderId="0"/>
    <xf numFmtId="0" fontId="65" fillId="0" borderId="0"/>
    <xf numFmtId="0" fontId="29" fillId="0" borderId="0"/>
    <xf numFmtId="0" fontId="29" fillId="0" borderId="0"/>
    <xf numFmtId="0" fontId="29" fillId="0" borderId="0"/>
    <xf numFmtId="0" fontId="29" fillId="0" borderId="0">
      <alignment vertical="center"/>
    </xf>
    <xf numFmtId="0" fontId="29" fillId="0" borderId="0"/>
    <xf numFmtId="0" fontId="62" fillId="0" borderId="0"/>
    <xf numFmtId="0" fontId="29" fillId="0" borderId="0">
      <alignment vertical="center"/>
    </xf>
    <xf numFmtId="0" fontId="29" fillId="0" borderId="0">
      <alignment vertical="center"/>
    </xf>
    <xf numFmtId="0" fontId="5" fillId="0" borderId="0">
      <alignment vertical="center"/>
    </xf>
    <xf numFmtId="0" fontId="73" fillId="0" borderId="0"/>
  </cellStyleXfs>
  <cellXfs count="460">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justify" vertical="center"/>
    </xf>
    <xf numFmtId="0" fontId="6" fillId="0" borderId="0" xfId="0" applyFont="1">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180" fontId="3" fillId="0" borderId="0" xfId="0" applyNumberFormat="1" applyFont="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9" fontId="4"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0" fontId="5" fillId="0" borderId="0" xfId="0" applyFont="1" applyAlignment="1">
      <alignment horizontal="justify"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3" fillId="0" borderId="0" xfId="0" applyFont="1" applyAlignment="1">
      <alignment horizontal="right" vertical="center" wrapText="1"/>
    </xf>
    <xf numFmtId="0" fontId="10" fillId="0" borderId="1" xfId="0" applyFont="1" applyBorder="1" applyAlignment="1">
      <alignment vertical="center" wrapText="1"/>
    </xf>
    <xf numFmtId="177" fontId="4" fillId="0" borderId="1" xfId="0" applyNumberFormat="1" applyFont="1" applyBorder="1" applyAlignment="1">
      <alignment horizontal="right"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177" fontId="12" fillId="0" borderId="1" xfId="0" applyNumberFormat="1" applyFont="1" applyBorder="1" applyAlignment="1">
      <alignment horizontal="right" vertical="center" wrapText="1"/>
    </xf>
    <xf numFmtId="0" fontId="12" fillId="0" borderId="1" xfId="0" applyFont="1" applyBorder="1" applyAlignment="1">
      <alignment vertical="center" wrapText="1"/>
    </xf>
    <xf numFmtId="0" fontId="13" fillId="0" borderId="0" xfId="0" applyFont="1" applyAlignment="1">
      <alignment horizontal="left" vertical="center" wrapText="1"/>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3" fillId="0" borderId="0" xfId="0" applyFont="1" applyAlignment="1">
      <alignment horizontal="left" vertical="center"/>
    </xf>
    <xf numFmtId="181" fontId="13" fillId="0" borderId="0" xfId="0" applyNumberFormat="1" applyFont="1" applyAlignment="1">
      <alignment horizontal="left" vertical="center" wrapText="1"/>
    </xf>
    <xf numFmtId="9" fontId="13" fillId="0" borderId="0" xfId="0" applyNumberFormat="1" applyFont="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4" fontId="15"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0" applyFont="1">
      <alignment vertical="center"/>
    </xf>
    <xf numFmtId="0" fontId="15" fillId="0" borderId="0" xfId="0" applyFont="1" applyAlignment="1">
      <alignment vertical="center" wrapText="1"/>
    </xf>
    <xf numFmtId="0" fontId="16" fillId="0" borderId="0" xfId="0" applyFont="1" applyProtection="1">
      <alignment vertical="center"/>
      <protection locked="0"/>
    </xf>
    <xf numFmtId="0" fontId="2" fillId="0" borderId="0" xfId="0" applyFont="1" applyAlignment="1">
      <alignment horizontal="center" vertical="center"/>
    </xf>
    <xf numFmtId="0" fontId="0" fillId="0" borderId="0" xfId="0" applyAlignment="1">
      <alignment horizontal="right" vertical="center"/>
    </xf>
    <xf numFmtId="0" fontId="12" fillId="0" borderId="0" xfId="0" applyFont="1" applyAlignment="1">
      <alignment horizontal="center" vertical="center"/>
    </xf>
    <xf numFmtId="0" fontId="12" fillId="0" borderId="0" xfId="0" applyFont="1">
      <alignment vertical="center"/>
    </xf>
    <xf numFmtId="0" fontId="0" fillId="0" borderId="0" xfId="0" applyAlignment="1">
      <alignment horizontal="right" vertical="center" wrapText="1"/>
    </xf>
    <xf numFmtId="180" fontId="0" fillId="0" borderId="0" xfId="0" applyNumberFormat="1" applyAlignment="1">
      <alignment horizontal="right" vertical="center" wrapText="1"/>
    </xf>
    <xf numFmtId="0" fontId="12" fillId="0" borderId="1" xfId="0" applyFont="1" applyBorder="1" applyAlignment="1">
      <alignment horizontal="center" vertical="center"/>
    </xf>
    <xf numFmtId="179" fontId="12" fillId="0" borderId="1" xfId="0" applyNumberFormat="1" applyFont="1" applyBorder="1" applyAlignment="1">
      <alignment horizontal="center" vertical="center" wrapText="1"/>
    </xf>
    <xf numFmtId="179" fontId="12" fillId="0" borderId="1" xfId="0" applyNumberFormat="1" applyFont="1" applyBorder="1" applyAlignment="1">
      <alignment vertical="center" wrapText="1"/>
    </xf>
    <xf numFmtId="0" fontId="12" fillId="0" borderId="1" xfId="0" applyFont="1" applyBorder="1">
      <alignment vertical="center"/>
    </xf>
    <xf numFmtId="0" fontId="18" fillId="0" borderId="0" xfId="0" applyFont="1" applyAlignment="1">
      <alignment horizontal="left" vertical="center"/>
    </xf>
    <xf numFmtId="0" fontId="7" fillId="0" borderId="0" xfId="0" applyFont="1" applyAlignment="1">
      <alignment horizontal="center" vertical="center"/>
    </xf>
    <xf numFmtId="0" fontId="19" fillId="0" borderId="0" xfId="0" applyFont="1" applyAlignment="1">
      <alignment horizontal="right" vertical="center"/>
    </xf>
    <xf numFmtId="0" fontId="20" fillId="0" borderId="0" xfId="0" applyFont="1">
      <alignment vertical="center"/>
    </xf>
    <xf numFmtId="0" fontId="11" fillId="0" borderId="1" xfId="0" applyFont="1" applyBorder="1" applyAlignment="1">
      <alignment horizontal="center" vertical="center" wrapText="1"/>
    </xf>
    <xf numFmtId="177" fontId="11" fillId="0" borderId="1" xfId="0" applyNumberFormat="1" applyFont="1" applyBorder="1" applyAlignment="1">
      <alignment horizontal="right" vertical="center" wrapText="1"/>
    </xf>
    <xf numFmtId="0" fontId="21" fillId="0" borderId="0" xfId="0" applyFont="1" applyAlignment="1">
      <alignment horizontal="center" vertical="center" wrapText="1"/>
    </xf>
    <xf numFmtId="0" fontId="22" fillId="0" borderId="0" xfId="0" applyFont="1" applyAlignment="1">
      <alignment horizontal="right" vertical="center" wrapText="1"/>
    </xf>
    <xf numFmtId="0" fontId="6" fillId="0" borderId="0" xfId="0" applyFont="1" applyAlignment="1">
      <alignment vertical="center" wrapText="1"/>
    </xf>
    <xf numFmtId="0" fontId="6" fillId="0" borderId="0" xfId="0" applyFont="1" applyAlignment="1">
      <alignment horizontal="left" vertical="center" wrapText="1"/>
    </xf>
    <xf numFmtId="181"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181" fontId="0" fillId="0" borderId="0" xfId="0" applyNumberFormat="1" applyAlignment="1">
      <alignment horizontal="right" vertical="center" wrapText="1"/>
    </xf>
    <xf numFmtId="0" fontId="23" fillId="0" borderId="0" xfId="0" applyFont="1" applyAlignment="1">
      <alignment horizontal="righ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181" fontId="0" fillId="0" borderId="4" xfId="0" applyNumberFormat="1" applyBorder="1" applyAlignment="1">
      <alignment horizontal="center" vertical="center" wrapText="1"/>
    </xf>
    <xf numFmtId="181" fontId="0" fillId="0" borderId="5" xfId="0" applyNumberFormat="1" applyBorder="1" applyAlignment="1">
      <alignment horizontal="center" vertical="center" wrapText="1"/>
    </xf>
    <xf numFmtId="181" fontId="0" fillId="0" borderId="6" xfId="0" applyNumberFormat="1" applyBorder="1" applyAlignment="1">
      <alignment horizontal="center" vertical="center" wrapText="1"/>
    </xf>
    <xf numFmtId="181"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0" fontId="19" fillId="0" borderId="3" xfId="0" applyFont="1" applyBorder="1" applyAlignment="1">
      <alignment horizontal="center" vertical="center" wrapText="1"/>
    </xf>
    <xf numFmtId="0" fontId="6" fillId="0" borderId="1" xfId="0" applyFont="1" applyBorder="1" applyAlignment="1">
      <alignment vertical="center" wrapText="1"/>
    </xf>
    <xf numFmtId="179" fontId="24" fillId="0" borderId="1" xfId="0" applyNumberFormat="1" applyFont="1" applyBorder="1" applyAlignment="1">
      <alignment vertical="center" wrapText="1"/>
    </xf>
    <xf numFmtId="181" fontId="6" fillId="0" borderId="1" xfId="0" applyNumberFormat="1" applyFont="1" applyBorder="1" applyAlignment="1">
      <alignment vertical="center" wrapText="1"/>
    </xf>
    <xf numFmtId="9" fontId="12" fillId="0" borderId="1" xfId="0" applyNumberFormat="1" applyFont="1" applyBorder="1" applyAlignment="1">
      <alignment vertical="center" wrapText="1"/>
    </xf>
    <xf numFmtId="9" fontId="0" fillId="0" borderId="2" xfId="0" applyNumberFormat="1" applyBorder="1" applyAlignment="1">
      <alignment horizontal="center" vertical="center" wrapText="1"/>
    </xf>
    <xf numFmtId="9" fontId="0" fillId="0" borderId="3" xfId="0" applyNumberFormat="1" applyBorder="1" applyAlignment="1">
      <alignment horizontal="center" vertical="center" wrapText="1"/>
    </xf>
    <xf numFmtId="0" fontId="21" fillId="0" borderId="0" xfId="0" applyFont="1" applyAlignment="1">
      <alignment horizontal="center" vertical="center"/>
    </xf>
    <xf numFmtId="0" fontId="22" fillId="0" borderId="0" xfId="0" applyFont="1" applyAlignment="1">
      <alignment horizontal="right" vertical="center"/>
    </xf>
    <xf numFmtId="0" fontId="25" fillId="0" borderId="0" xfId="0" applyFont="1">
      <alignment vertical="center"/>
    </xf>
    <xf numFmtId="0" fontId="6" fillId="0" borderId="1" xfId="0" applyFont="1" applyBorder="1" applyAlignment="1">
      <alignment horizontal="center" vertical="center"/>
    </xf>
    <xf numFmtId="0" fontId="25" fillId="0" borderId="1" xfId="0" applyFont="1" applyBorder="1" applyAlignment="1">
      <alignment horizontal="justify" vertical="center"/>
    </xf>
    <xf numFmtId="0" fontId="25" fillId="0" borderId="1" xfId="0" applyFont="1" applyBorder="1" applyAlignment="1">
      <alignment horizontal="center" vertical="center"/>
    </xf>
    <xf numFmtId="0" fontId="6" fillId="0" borderId="1" xfId="0" applyFont="1" applyBorder="1" applyAlignment="1">
      <alignment horizontal="justify" vertical="center"/>
    </xf>
    <xf numFmtId="0" fontId="5" fillId="0" borderId="0" xfId="0" applyFont="1" applyAlignment="1">
      <alignment vertical="center" wrapText="1"/>
    </xf>
    <xf numFmtId="0" fontId="26" fillId="0" borderId="0" xfId="0" applyFont="1" applyAlignment="1">
      <alignment horizontal="right" vertical="center"/>
    </xf>
    <xf numFmtId="0" fontId="27" fillId="0" borderId="0" xfId="0" applyFont="1">
      <alignmen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6" fillId="0" borderId="0" xfId="0" applyFont="1" applyAlignment="1">
      <alignment horizontal="justify" vertical="center" wrapText="1"/>
    </xf>
    <xf numFmtId="177" fontId="12" fillId="0" borderId="1" xfId="0" applyNumberFormat="1" applyFont="1" applyBorder="1" applyAlignment="1">
      <alignment vertical="center" wrapText="1"/>
    </xf>
    <xf numFmtId="177" fontId="12" fillId="0" borderId="1" xfId="0" applyNumberFormat="1" applyFont="1" applyBorder="1" applyAlignment="1">
      <alignment horizontal="center" vertical="center" wrapText="1"/>
    </xf>
    <xf numFmtId="0" fontId="16" fillId="0" borderId="0" xfId="0" applyFont="1" applyAlignment="1">
      <alignment vertical="center" wrapText="1"/>
    </xf>
    <xf numFmtId="184" fontId="11" fillId="0" borderId="1" xfId="0" applyNumberFormat="1" applyFont="1" applyBorder="1" applyAlignment="1">
      <alignment vertical="center" wrapText="1"/>
    </xf>
    <xf numFmtId="4" fontId="28" fillId="0" borderId="1" xfId="0" applyNumberFormat="1" applyFont="1" applyBorder="1" applyAlignment="1">
      <alignment vertical="center" wrapText="1"/>
    </xf>
    <xf numFmtId="177" fontId="11" fillId="0" borderId="1" xfId="0" applyNumberFormat="1" applyFont="1" applyBorder="1" applyAlignment="1">
      <alignment vertical="center" wrapText="1"/>
    </xf>
    <xf numFmtId="184" fontId="12" fillId="0" borderId="1" xfId="0" applyNumberFormat="1" applyFont="1" applyBorder="1" applyAlignment="1">
      <alignment vertical="center" wrapText="1"/>
    </xf>
    <xf numFmtId="184" fontId="12" fillId="0" borderId="1" xfId="0" applyNumberFormat="1" applyFont="1" applyBorder="1" applyAlignment="1">
      <alignment horizontal="center" vertical="center" wrapText="1"/>
    </xf>
    <xf numFmtId="0" fontId="1" fillId="0" borderId="0" xfId="68" applyFont="1" applyAlignment="1">
      <alignment horizontal="left" vertical="center"/>
    </xf>
    <xf numFmtId="0" fontId="2" fillId="0" borderId="0" xfId="83" applyFont="1" applyAlignment="1">
      <alignment horizontal="center" vertical="center"/>
    </xf>
    <xf numFmtId="0" fontId="29" fillId="0" borderId="0" xfId="83" applyAlignment="1">
      <alignment horizontal="right" vertical="center"/>
    </xf>
    <xf numFmtId="0" fontId="12" fillId="0" borderId="0" xfId="83" applyFont="1">
      <alignment vertical="center"/>
    </xf>
    <xf numFmtId="0" fontId="19" fillId="0" borderId="0" xfId="83" applyFont="1">
      <alignment vertical="center"/>
    </xf>
    <xf numFmtId="0" fontId="29" fillId="0" borderId="0" xfId="83">
      <alignment vertical="center"/>
    </xf>
    <xf numFmtId="0" fontId="1" fillId="0" borderId="0" xfId="75" applyFont="1" applyAlignment="1" applyProtection="1">
      <alignment horizontal="left" vertical="center"/>
      <protection locked="0"/>
    </xf>
    <xf numFmtId="178" fontId="1" fillId="0" borderId="0" xfId="68" applyNumberFormat="1" applyFont="1" applyAlignment="1">
      <alignment horizontal="left" vertical="center"/>
    </xf>
    <xf numFmtId="0" fontId="2" fillId="0" borderId="0" xfId="83" applyFont="1" applyAlignment="1">
      <alignment horizontal="center" vertical="center" wrapText="1"/>
    </xf>
    <xf numFmtId="0" fontId="19" fillId="0" borderId="0" xfId="83" applyFont="1" applyAlignment="1">
      <alignment horizontal="right" vertical="center"/>
    </xf>
    <xf numFmtId="0" fontId="11" fillId="0" borderId="2" xfId="66" applyFont="1" applyBorder="1" applyAlignment="1">
      <alignment horizontal="center" vertical="center"/>
    </xf>
    <xf numFmtId="0" fontId="11" fillId="0" borderId="7" xfId="66" applyFont="1" applyBorder="1" applyAlignment="1">
      <alignment horizontal="center" vertical="center"/>
    </xf>
    <xf numFmtId="0" fontId="11" fillId="0" borderId="1" xfId="66" applyFont="1" applyBorder="1" applyAlignment="1">
      <alignment horizontal="center" vertical="center"/>
    </xf>
    <xf numFmtId="0" fontId="11" fillId="0" borderId="1" xfId="0" applyFont="1" applyBorder="1">
      <alignment vertical="center"/>
    </xf>
    <xf numFmtId="0" fontId="12" fillId="0" borderId="1" xfId="0" applyFont="1" applyBorder="1" applyAlignment="1">
      <alignment horizontal="left" vertical="center" indent="1"/>
    </xf>
    <xf numFmtId="0" fontId="24" fillId="0" borderId="1" xfId="59" applyFont="1" applyBorder="1" applyAlignment="1">
      <alignment horizontal="left" vertical="center" wrapText="1" indent="2"/>
    </xf>
    <xf numFmtId="0" fontId="12" fillId="0" borderId="1" xfId="0" applyFont="1" applyBorder="1" applyAlignment="1">
      <alignment horizontal="left" vertical="center" indent="2"/>
    </xf>
    <xf numFmtId="0" fontId="24" fillId="0" borderId="1" xfId="59" applyFont="1" applyBorder="1" applyAlignment="1">
      <alignment vertical="center" wrapText="1"/>
    </xf>
    <xf numFmtId="0" fontId="11" fillId="0" borderId="1" xfId="0" applyFont="1" applyBorder="1" applyAlignment="1">
      <alignment horizontal="center" vertical="center"/>
    </xf>
    <xf numFmtId="179" fontId="11" fillId="0" borderId="1" xfId="0" applyNumberFormat="1" applyFont="1" applyBorder="1" applyAlignment="1">
      <alignment horizontal="center" vertical="center"/>
    </xf>
    <xf numFmtId="0" fontId="5" fillId="0" borderId="0" xfId="83" applyFont="1" applyAlignment="1">
      <alignment horizontal="left" vertical="center" wrapText="1"/>
    </xf>
    <xf numFmtId="0" fontId="5" fillId="0" borderId="0" xfId="0" applyFont="1" applyProtection="1">
      <alignment vertical="center"/>
      <protection locked="0"/>
    </xf>
    <xf numFmtId="0" fontId="30" fillId="0" borderId="0" xfId="83" applyFont="1">
      <alignment vertical="center"/>
    </xf>
    <xf numFmtId="178" fontId="11" fillId="0" borderId="1" xfId="84" applyNumberFormat="1" applyFont="1" applyBorder="1" applyAlignment="1">
      <alignment horizontal="center" vertical="center"/>
    </xf>
    <xf numFmtId="0" fontId="11" fillId="0" borderId="1" xfId="83" applyFont="1" applyBorder="1" applyAlignment="1">
      <alignment horizontal="center" vertical="center" wrapText="1"/>
    </xf>
    <xf numFmtId="0" fontId="11" fillId="0" borderId="1" xfId="59" applyFont="1" applyBorder="1" applyAlignment="1">
      <alignment horizontal="justify" vertical="center" wrapText="1"/>
    </xf>
    <xf numFmtId="0" fontId="11" fillId="0" borderId="1" xfId="0" applyFont="1" applyBorder="1" applyAlignment="1">
      <alignment horizontal="right" vertical="center" wrapText="1"/>
    </xf>
    <xf numFmtId="0" fontId="12" fillId="0" borderId="1" xfId="0" applyFont="1" applyBorder="1" applyAlignment="1">
      <alignment horizontal="right" vertical="center" wrapText="1"/>
    </xf>
    <xf numFmtId="0" fontId="19" fillId="0" borderId="0" xfId="83" applyFont="1" applyProtection="1">
      <alignment vertical="center"/>
      <protection locked="0"/>
    </xf>
    <xf numFmtId="0" fontId="15" fillId="0" borderId="1" xfId="0" applyFont="1" applyBorder="1" applyAlignment="1">
      <alignment horizontal="right" vertical="center" wrapText="1"/>
    </xf>
    <xf numFmtId="0" fontId="11" fillId="0" borderId="1" xfId="59" applyFont="1" applyBorder="1" applyAlignment="1">
      <alignment horizontal="center" vertical="center" wrapText="1"/>
    </xf>
    <xf numFmtId="0" fontId="31" fillId="0" borderId="0" xfId="83" applyFont="1">
      <alignment vertical="center"/>
    </xf>
    <xf numFmtId="0" fontId="32" fillId="0" borderId="1" xfId="0" applyFont="1" applyBorder="1" applyAlignment="1">
      <alignment horizontal="right" vertical="center" wrapText="1"/>
    </xf>
    <xf numFmtId="0" fontId="12" fillId="0" borderId="1" xfId="0" applyFont="1" applyBorder="1" applyAlignment="1">
      <alignment horizontal="left" vertical="center"/>
    </xf>
    <xf numFmtId="0" fontId="7" fillId="0" borderId="0" xfId="0" applyFont="1" applyAlignment="1">
      <alignment horizontal="center" vertical="center" wrapText="1"/>
    </xf>
    <xf numFmtId="0" fontId="33" fillId="0" borderId="1" xfId="0" applyFont="1" applyBorder="1" applyAlignment="1">
      <alignment horizontal="left" vertical="center" wrapText="1"/>
    </xf>
    <xf numFmtId="0" fontId="7" fillId="0" borderId="0" xfId="83" applyFont="1" applyAlignment="1">
      <alignment horizontal="center" vertical="center"/>
    </xf>
    <xf numFmtId="0" fontId="7" fillId="0" borderId="0" xfId="83" applyFont="1" applyAlignment="1">
      <alignment horizontal="center" vertical="center" wrapText="1"/>
    </xf>
    <xf numFmtId="178" fontId="20" fillId="0" borderId="1" xfId="84" applyNumberFormat="1" applyFont="1" applyBorder="1" applyAlignment="1">
      <alignment horizontal="center" vertical="center"/>
    </xf>
    <xf numFmtId="0" fontId="20" fillId="0" borderId="1" xfId="83" applyFont="1" applyBorder="1" applyAlignment="1">
      <alignment horizontal="center" vertical="center" wrapText="1"/>
    </xf>
    <xf numFmtId="0" fontId="2" fillId="0" borderId="0" xfId="78" applyFont="1" applyAlignment="1">
      <alignment horizontal="center" vertical="center" wrapText="1"/>
    </xf>
    <xf numFmtId="0" fontId="2" fillId="0" borderId="0" xfId="78" applyFont="1" applyAlignment="1">
      <alignment horizontal="center" vertical="center"/>
    </xf>
    <xf numFmtId="0" fontId="29" fillId="0" borderId="0" xfId="80" applyAlignment="1">
      <alignment horizontal="right" vertical="center"/>
    </xf>
    <xf numFmtId="0" fontId="11" fillId="0" borderId="1" xfId="80" applyFont="1" applyBorder="1" applyAlignment="1">
      <alignment horizontal="center" vertical="center"/>
    </xf>
    <xf numFmtId="0" fontId="11" fillId="0" borderId="1" xfId="80" applyFont="1" applyBorder="1" applyAlignment="1">
      <alignment horizontal="center" vertical="center" wrapText="1"/>
    </xf>
    <xf numFmtId="0" fontId="11" fillId="0" borderId="1" xfId="12" applyFont="1" applyBorder="1" applyAlignment="1">
      <alignment vertical="center"/>
    </xf>
    <xf numFmtId="0" fontId="5" fillId="0" borderId="1" xfId="0" applyFont="1" applyBorder="1">
      <alignment vertical="center"/>
    </xf>
    <xf numFmtId="0" fontId="12" fillId="0" borderId="1" xfId="12" applyFont="1" applyBorder="1" applyAlignment="1">
      <alignment vertical="center"/>
    </xf>
    <xf numFmtId="0" fontId="12" fillId="0" borderId="1" xfId="12" applyFont="1" applyBorder="1" applyAlignment="1">
      <alignment horizontal="left" vertical="center" indent="2"/>
    </xf>
    <xf numFmtId="0" fontId="12" fillId="0" borderId="1" xfId="12" applyFont="1" applyBorder="1" applyAlignment="1">
      <alignment horizontal="left" vertical="center"/>
    </xf>
    <xf numFmtId="0" fontId="12" fillId="0" borderId="1" xfId="78" applyFont="1" applyBorder="1" applyAlignment="1">
      <alignment horizontal="right" vertical="center" wrapText="1"/>
    </xf>
    <xf numFmtId="0" fontId="12" fillId="0" borderId="1" xfId="12" applyFont="1" applyBorder="1" applyAlignment="1">
      <alignment horizontal="right" vertical="center"/>
    </xf>
    <xf numFmtId="177" fontId="11" fillId="0" borderId="1" xfId="81" applyNumberFormat="1" applyFont="1" applyBorder="1" applyAlignment="1">
      <alignment horizontal="right" vertical="center" wrapText="1"/>
    </xf>
    <xf numFmtId="0" fontId="11" fillId="0" borderId="4" xfId="12" applyFont="1" applyBorder="1" applyAlignment="1">
      <alignment horizontal="center" vertical="center"/>
    </xf>
    <xf numFmtId="0" fontId="11" fillId="0" borderId="1" xfId="78" applyFont="1" applyBorder="1" applyAlignment="1">
      <alignment horizontal="right" vertical="center" wrapText="1"/>
    </xf>
    <xf numFmtId="0" fontId="2" fillId="0" borderId="0" xfId="69" applyFont="1" applyAlignment="1">
      <alignment horizontal="center" vertical="center"/>
    </xf>
    <xf numFmtId="0" fontId="29" fillId="0" borderId="0" xfId="69" applyAlignment="1">
      <alignment horizontal="right" vertical="center"/>
    </xf>
    <xf numFmtId="0" fontId="30" fillId="0" borderId="0" xfId="69" applyFont="1"/>
    <xf numFmtId="0" fontId="29" fillId="0" borderId="0" xfId="69"/>
    <xf numFmtId="0" fontId="2" fillId="0" borderId="0" xfId="69" applyFont="1" applyAlignment="1">
      <alignment horizontal="center" vertical="center" wrapText="1"/>
    </xf>
    <xf numFmtId="0" fontId="29" fillId="0" borderId="8" xfId="69" applyBorder="1" applyAlignment="1">
      <alignment horizontal="right" vertical="center"/>
    </xf>
    <xf numFmtId="0" fontId="11" fillId="0" borderId="1" xfId="69" applyFont="1" applyBorder="1" applyAlignment="1">
      <alignment horizontal="center" vertical="center"/>
    </xf>
    <xf numFmtId="179" fontId="11" fillId="0" borderId="1" xfId="83" applyNumberFormat="1" applyFont="1" applyBorder="1" applyAlignment="1">
      <alignment horizontal="center" vertical="center" wrapText="1"/>
    </xf>
    <xf numFmtId="0" fontId="11" fillId="0" borderId="1" xfId="79" applyFont="1" applyBorder="1" applyAlignment="1">
      <alignment vertical="center"/>
    </xf>
    <xf numFmtId="0" fontId="11" fillId="0" borderId="1" xfId="12" applyFont="1" applyBorder="1" applyAlignment="1">
      <alignment horizontal="right" vertical="center"/>
    </xf>
    <xf numFmtId="0" fontId="11" fillId="0" borderId="4" xfId="12" applyFont="1" applyBorder="1" applyAlignment="1">
      <alignment vertical="center"/>
    </xf>
    <xf numFmtId="0" fontId="11" fillId="0" borderId="1" xfId="12" applyFont="1" applyBorder="1" applyAlignment="1">
      <alignment horizontal="right" vertical="center" wrapText="1"/>
    </xf>
    <xf numFmtId="0" fontId="12" fillId="0" borderId="1" xfId="79" applyFont="1" applyBorder="1" applyAlignment="1">
      <alignment vertical="center"/>
    </xf>
    <xf numFmtId="0" fontId="12" fillId="0" borderId="4" xfId="12" applyFont="1" applyBorder="1" applyAlignment="1">
      <alignment horizontal="left" vertical="center"/>
    </xf>
    <xf numFmtId="0" fontId="12" fillId="0" borderId="1" xfId="85" applyFont="1" applyBorder="1" applyAlignment="1">
      <alignment horizontal="left" vertical="center"/>
    </xf>
    <xf numFmtId="1" fontId="12" fillId="0" borderId="1" xfId="67" applyNumberFormat="1" applyFont="1" applyBorder="1" applyAlignment="1">
      <alignment horizontal="right" vertical="center"/>
    </xf>
    <xf numFmtId="0" fontId="12" fillId="0" borderId="1" xfId="67" applyFont="1" applyBorder="1" applyAlignment="1">
      <alignment horizontal="left" vertical="center"/>
    </xf>
    <xf numFmtId="0" fontId="11" fillId="0" borderId="1" xfId="67" applyFont="1" applyBorder="1" applyAlignment="1">
      <alignment horizontal="center" vertical="center"/>
    </xf>
    <xf numFmtId="0" fontId="11" fillId="0" borderId="1" xfId="67" applyFont="1" applyBorder="1" applyAlignment="1">
      <alignment horizontal="right" vertical="center"/>
    </xf>
    <xf numFmtId="0" fontId="2" fillId="0" borderId="0" xfId="29" applyFont="1" applyAlignment="1">
      <alignment horizontal="center" vertical="center"/>
    </xf>
    <xf numFmtId="0" fontId="29" fillId="0" borderId="0" xfId="29" applyAlignment="1">
      <alignment horizontal="right" vertical="center"/>
    </xf>
    <xf numFmtId="0" fontId="11" fillId="0" borderId="0" xfId="29" applyFont="1">
      <alignment vertical="center"/>
    </xf>
    <xf numFmtId="0" fontId="12" fillId="0" borderId="0" xfId="29" applyFont="1">
      <alignment vertical="center"/>
    </xf>
    <xf numFmtId="0" fontId="29" fillId="0" borderId="0" xfId="29">
      <alignment vertical="center"/>
    </xf>
    <xf numFmtId="0" fontId="29" fillId="0" borderId="0" xfId="80">
      <alignment vertical="center"/>
    </xf>
    <xf numFmtId="183" fontId="29" fillId="0" borderId="0" xfId="79" applyNumberFormat="1" applyAlignment="1">
      <alignment horizontal="right" vertical="center" wrapText="1"/>
    </xf>
    <xf numFmtId="0" fontId="12" fillId="0" borderId="4" xfId="12" applyFont="1" applyBorder="1" applyAlignment="1">
      <alignment vertical="center"/>
    </xf>
    <xf numFmtId="0" fontId="12" fillId="0" borderId="4" xfId="12" applyFont="1" applyBorder="1" applyAlignment="1">
      <alignment horizontal="left" vertical="center" indent="2"/>
    </xf>
    <xf numFmtId="177" fontId="12" fillId="0" borderId="1" xfId="81" applyNumberFormat="1" applyFont="1" applyBorder="1" applyAlignment="1">
      <alignment horizontal="right" vertical="center" wrapText="1"/>
    </xf>
    <xf numFmtId="0" fontId="12" fillId="0" borderId="4" xfId="78" applyFont="1" applyBorder="1" applyAlignment="1">
      <alignment horizontal="right" vertical="center" wrapText="1"/>
    </xf>
    <xf numFmtId="0" fontId="12" fillId="0" borderId="4" xfId="78" applyFont="1" applyBorder="1" applyAlignment="1">
      <alignment horizontal="right" vertical="center"/>
    </xf>
    <xf numFmtId="0" fontId="30" fillId="0" borderId="0" xfId="29" applyFont="1" applyAlignment="1">
      <alignment horizontal="center" vertical="center"/>
    </xf>
    <xf numFmtId="0" fontId="29" fillId="0" borderId="0" xfId="29" applyAlignment="1">
      <alignment horizontal="center" vertical="center"/>
    </xf>
    <xf numFmtId="0" fontId="34" fillId="0" borderId="0" xfId="29" applyFont="1">
      <alignment vertical="center"/>
    </xf>
    <xf numFmtId="0" fontId="30" fillId="0" borderId="0" xfId="29" applyFont="1">
      <alignment vertical="center"/>
    </xf>
    <xf numFmtId="0" fontId="1" fillId="0" borderId="0" xfId="75" applyFont="1" applyAlignment="1">
      <alignment horizontal="left" vertical="center"/>
    </xf>
    <xf numFmtId="0" fontId="2" fillId="0" borderId="0" xfId="80" applyFont="1" applyAlignment="1">
      <alignment horizontal="center" vertical="center" wrapText="1"/>
    </xf>
    <xf numFmtId="0" fontId="11" fillId="0" borderId="1" xfId="29" applyFont="1" applyBorder="1" applyAlignment="1">
      <alignment horizontal="center" vertical="center"/>
    </xf>
    <xf numFmtId="0" fontId="11" fillId="0" borderId="1" xfId="29" applyFont="1" applyBorder="1" applyAlignment="1">
      <alignment horizontal="center" vertical="center" wrapText="1"/>
    </xf>
    <xf numFmtId="0" fontId="11" fillId="0" borderId="1" xfId="33" applyFont="1" applyBorder="1" applyAlignment="1">
      <alignment vertical="center"/>
    </xf>
    <xf numFmtId="177" fontId="11" fillId="0" borderId="1" xfId="29" applyNumberFormat="1" applyFont="1" applyBorder="1" applyAlignment="1">
      <alignment horizontal="right" vertical="center" wrapText="1"/>
    </xf>
    <xf numFmtId="0" fontId="12" fillId="0" borderId="1" xfId="33" applyFont="1" applyBorder="1" applyAlignment="1">
      <alignment vertical="center"/>
    </xf>
    <xf numFmtId="177" fontId="12" fillId="0" borderId="1" xfId="29" applyNumberFormat="1" applyFont="1" applyBorder="1" applyAlignment="1">
      <alignment horizontal="right" vertical="center" wrapText="1"/>
    </xf>
    <xf numFmtId="0" fontId="12" fillId="0" borderId="1" xfId="33" applyFont="1" applyBorder="1" applyAlignment="1">
      <alignment horizontal="right" vertical="center" wrapText="1"/>
    </xf>
    <xf numFmtId="179" fontId="11" fillId="0" borderId="1" xfId="41" applyNumberFormat="1" applyFont="1" applyBorder="1" applyAlignment="1">
      <alignment horizontal="right" vertical="center" wrapText="1"/>
    </xf>
    <xf numFmtId="0" fontId="12" fillId="0" borderId="1" xfId="33" applyFont="1" applyBorder="1" applyAlignment="1">
      <alignment vertical="center" wrapText="1"/>
    </xf>
    <xf numFmtId="0" fontId="15" fillId="0" borderId="1" xfId="79" applyFont="1" applyBorder="1" applyAlignment="1">
      <alignment vertical="center"/>
    </xf>
    <xf numFmtId="0" fontId="15" fillId="0" borderId="1" xfId="79" applyFont="1" applyBorder="1" applyAlignment="1">
      <alignment horizontal="right" vertical="center" wrapText="1"/>
    </xf>
    <xf numFmtId="0" fontId="11" fillId="0" borderId="1" xfId="79" applyFont="1" applyBorder="1" applyAlignment="1">
      <alignment horizontal="center" vertical="center"/>
    </xf>
    <xf numFmtId="0" fontId="11" fillId="0" borderId="1" xfId="33" applyFont="1" applyBorder="1" applyAlignment="1">
      <alignment horizontal="right" vertical="center" wrapText="1"/>
    </xf>
    <xf numFmtId="0" fontId="12" fillId="0" borderId="1" xfId="12" applyFont="1" applyBorder="1" applyAlignment="1">
      <alignment horizontal="right" vertical="center" wrapText="1"/>
    </xf>
    <xf numFmtId="1" fontId="12" fillId="0" borderId="1" xfId="67" applyNumberFormat="1" applyFont="1" applyBorder="1" applyAlignment="1">
      <alignment horizontal="right" vertical="center" wrapText="1"/>
    </xf>
    <xf numFmtId="0" fontId="2" fillId="0" borderId="0" xfId="68" applyFont="1" applyAlignment="1">
      <alignment horizontal="center" vertical="center"/>
    </xf>
    <xf numFmtId="0" fontId="29" fillId="0" borderId="0" xfId="68" applyAlignment="1">
      <alignment horizontal="right" vertical="center"/>
    </xf>
    <xf numFmtId="0" fontId="29" fillId="0" borderId="0" xfId="66"/>
    <xf numFmtId="0" fontId="29" fillId="0" borderId="0" xfId="68">
      <alignment vertical="center"/>
    </xf>
    <xf numFmtId="0" fontId="2" fillId="0" borderId="0" xfId="66" applyFont="1" applyAlignment="1">
      <alignment horizontal="center" vertical="center" wrapText="1"/>
    </xf>
    <xf numFmtId="0" fontId="2" fillId="0" borderId="0" xfId="66" applyFont="1" applyAlignment="1">
      <alignment horizontal="center" vertical="center"/>
    </xf>
    <xf numFmtId="178" fontId="29" fillId="0" borderId="0" xfId="68" applyNumberFormat="1" applyAlignment="1">
      <alignment horizontal="right" vertical="center"/>
    </xf>
    <xf numFmtId="178" fontId="29" fillId="0" borderId="0" xfId="63" applyNumberFormat="1" applyAlignment="1">
      <alignment horizontal="right" vertical="center" wrapText="1"/>
    </xf>
    <xf numFmtId="178" fontId="11" fillId="0" borderId="1" xfId="68" applyNumberFormat="1" applyFont="1" applyBorder="1" applyAlignment="1">
      <alignment horizontal="center" vertical="center"/>
    </xf>
    <xf numFmtId="0" fontId="11" fillId="0" borderId="1" xfId="27" applyFont="1" applyBorder="1" applyAlignment="1">
      <alignment horizontal="center" vertical="center"/>
    </xf>
    <xf numFmtId="0" fontId="20" fillId="0" borderId="1" xfId="65" applyFont="1" applyBorder="1" applyAlignment="1">
      <alignment horizontal="left" vertical="center"/>
    </xf>
    <xf numFmtId="0" fontId="11" fillId="0" borderId="1" xfId="27" applyFont="1" applyBorder="1" applyAlignment="1">
      <alignment horizontal="right" vertical="center"/>
    </xf>
    <xf numFmtId="0" fontId="5" fillId="0" borderId="1" xfId="0" applyFont="1" applyBorder="1" applyAlignment="1">
      <alignment horizontal="left" vertical="center"/>
    </xf>
    <xf numFmtId="0" fontId="12" fillId="0" borderId="1" xfId="27" applyFont="1" applyBorder="1" applyAlignment="1">
      <alignment horizontal="right" vertical="center"/>
    </xf>
    <xf numFmtId="181" fontId="20" fillId="0" borderId="1" xfId="63" applyNumberFormat="1" applyFont="1" applyBorder="1" applyAlignment="1">
      <alignment horizontal="right" vertical="center" wrapText="1"/>
    </xf>
    <xf numFmtId="0" fontId="5" fillId="0" borderId="1" xfId="65" applyBorder="1" applyAlignment="1">
      <alignment horizontal="left" vertical="center"/>
    </xf>
    <xf numFmtId="181" fontId="5" fillId="0" borderId="1" xfId="63" applyNumberFormat="1" applyFont="1" applyBorder="1" applyAlignment="1">
      <alignment horizontal="right" vertical="center" wrapText="1"/>
    </xf>
    <xf numFmtId="0" fontId="11" fillId="0" borderId="1" xfId="61" applyFont="1" applyBorder="1" applyAlignment="1">
      <alignment horizontal="center" vertical="center"/>
    </xf>
    <xf numFmtId="0" fontId="11" fillId="0" borderId="1" xfId="68" applyFont="1" applyBorder="1">
      <alignment vertical="center"/>
    </xf>
    <xf numFmtId="0" fontId="35" fillId="0" borderId="0" xfId="74" applyFont="1" applyAlignment="1">
      <alignment horizontal="left" vertical="center"/>
    </xf>
    <xf numFmtId="0" fontId="29" fillId="0" borderId="0" xfId="66" applyAlignment="1">
      <alignment horizontal="right" vertical="center"/>
    </xf>
    <xf numFmtId="0" fontId="11" fillId="0" borderId="0" xfId="66" applyFont="1"/>
    <xf numFmtId="0" fontId="12" fillId="0" borderId="0" xfId="66" applyFont="1"/>
    <xf numFmtId="181" fontId="29" fillId="0" borderId="0" xfId="66" applyNumberFormat="1" applyAlignment="1">
      <alignment horizontal="center"/>
    </xf>
    <xf numFmtId="0" fontId="1" fillId="0" borderId="0" xfId="74" applyFont="1" applyAlignment="1">
      <alignment horizontal="left" vertical="center"/>
    </xf>
    <xf numFmtId="179" fontId="35" fillId="0" borderId="0" xfId="74" applyNumberFormat="1" applyFont="1" applyAlignment="1">
      <alignment horizontal="left" vertical="center"/>
    </xf>
    <xf numFmtId="0" fontId="2" fillId="0" borderId="0" xfId="65" applyFont="1" applyAlignment="1">
      <alignment horizontal="center" vertical="center" wrapText="1"/>
    </xf>
    <xf numFmtId="0" fontId="2" fillId="0" borderId="0" xfId="65" applyFont="1" applyAlignment="1">
      <alignment horizontal="center" vertical="center"/>
    </xf>
    <xf numFmtId="0" fontId="0" fillId="0" borderId="0" xfId="65" applyFont="1" applyAlignment="1">
      <alignment horizontal="right" vertical="center"/>
    </xf>
    <xf numFmtId="181" fontId="0" fillId="0" borderId="0" xfId="65" applyNumberFormat="1" applyFont="1" applyAlignment="1">
      <alignment horizontal="right" vertical="center"/>
    </xf>
    <xf numFmtId="178" fontId="29" fillId="0" borderId="8" xfId="61" applyNumberFormat="1" applyBorder="1" applyAlignment="1">
      <alignment horizontal="right" vertical="center" wrapText="1"/>
    </xf>
    <xf numFmtId="0" fontId="11" fillId="0" borderId="1" xfId="71" applyFont="1" applyBorder="1" applyAlignment="1">
      <alignment horizontal="center" vertical="center"/>
    </xf>
    <xf numFmtId="181" fontId="11" fillId="0" borderId="1" xfId="71" applyNumberFormat="1" applyFont="1" applyBorder="1" applyAlignment="1">
      <alignment horizontal="center" vertical="center"/>
    </xf>
    <xf numFmtId="0" fontId="11" fillId="0" borderId="1" xfId="65" applyFont="1" applyBorder="1" applyAlignment="1">
      <alignment horizontal="left" vertical="center"/>
    </xf>
    <xf numFmtId="181" fontId="11" fillId="0" borderId="1" xfId="71" applyNumberFormat="1" applyFont="1" applyBorder="1" applyAlignment="1">
      <alignment horizontal="right" vertical="center" wrapText="1"/>
    </xf>
    <xf numFmtId="181" fontId="11" fillId="0" borderId="1" xfId="65" applyNumberFormat="1" applyFont="1" applyBorder="1" applyAlignment="1">
      <alignment horizontal="right" vertical="center" wrapText="1"/>
    </xf>
    <xf numFmtId="185" fontId="12" fillId="0" borderId="1" xfId="65" applyNumberFormat="1" applyFont="1" applyBorder="1" applyAlignment="1">
      <alignment horizontal="left" vertical="center"/>
    </xf>
    <xf numFmtId="181" fontId="12" fillId="0" borderId="1" xfId="65" applyNumberFormat="1" applyFont="1" applyBorder="1" applyAlignment="1">
      <alignment horizontal="right" vertical="center" wrapText="1"/>
    </xf>
    <xf numFmtId="185" fontId="12" fillId="0" borderId="1" xfId="65" applyNumberFormat="1" applyFont="1" applyBorder="1">
      <alignment vertical="center"/>
    </xf>
    <xf numFmtId="179" fontId="11" fillId="0" borderId="1" xfId="44" applyNumberFormat="1" applyFont="1" applyBorder="1" applyAlignment="1">
      <alignment vertical="center"/>
    </xf>
    <xf numFmtId="0" fontId="15" fillId="0" borderId="1" xfId="0" applyFont="1" applyBorder="1" applyAlignment="1">
      <alignment horizontal="left" vertical="center" indent="2"/>
    </xf>
    <xf numFmtId="186" fontId="15" fillId="0" borderId="1" xfId="73" applyNumberFormat="1" applyFont="1" applyBorder="1" applyAlignment="1">
      <alignment horizontal="right" vertical="center" wrapText="1"/>
    </xf>
    <xf numFmtId="0" fontId="15" fillId="0" borderId="1" xfId="0" applyFont="1" applyBorder="1" applyAlignment="1">
      <alignment horizontal="center" vertical="center"/>
    </xf>
    <xf numFmtId="1" fontId="11" fillId="0" borderId="1" xfId="67" applyNumberFormat="1" applyFont="1" applyBorder="1" applyAlignment="1">
      <alignment horizontal="right" vertical="center"/>
    </xf>
    <xf numFmtId="185" fontId="12" fillId="0" borderId="1" xfId="65" applyNumberFormat="1" applyFont="1" applyBorder="1" applyAlignment="1">
      <alignment horizontal="center" vertical="center"/>
    </xf>
    <xf numFmtId="0" fontId="15" fillId="0" borderId="1" xfId="0" applyFont="1" applyBorder="1" applyAlignment="1">
      <alignment horizontal="left" vertical="center"/>
    </xf>
    <xf numFmtId="0" fontId="12" fillId="0" borderId="1" xfId="65" applyFont="1" applyBorder="1" applyAlignment="1">
      <alignment horizontal="left" vertical="center"/>
    </xf>
    <xf numFmtId="0" fontId="12" fillId="0" borderId="1" xfId="66" applyFont="1" applyBorder="1"/>
    <xf numFmtId="181" fontId="12" fillId="0" borderId="0" xfId="66" applyNumberFormat="1" applyFont="1"/>
    <xf numFmtId="0" fontId="11" fillId="0" borderId="1" xfId="65" applyFont="1" applyBorder="1" applyAlignment="1">
      <alignment horizontal="center" vertical="center"/>
    </xf>
    <xf numFmtId="0" fontId="35" fillId="0" borderId="0" xfId="72" applyFont="1" applyAlignment="1">
      <alignment horizontal="left" vertical="center"/>
    </xf>
    <xf numFmtId="178" fontId="2" fillId="0" borderId="0" xfId="61" applyNumberFormat="1" applyFont="1" applyAlignment="1">
      <alignment horizontal="center" vertical="center"/>
    </xf>
    <xf numFmtId="178" fontId="29" fillId="0" borderId="0" xfId="61" applyNumberFormat="1" applyAlignment="1">
      <alignment horizontal="right" vertical="center"/>
    </xf>
    <xf numFmtId="178" fontId="11" fillId="0" borderId="0" xfId="61" applyNumberFormat="1" applyFont="1" applyAlignment="1">
      <alignment vertical="center"/>
    </xf>
    <xf numFmtId="178" fontId="12" fillId="0" borderId="0" xfId="61" applyNumberFormat="1" applyFont="1" applyAlignment="1">
      <alignment vertical="center"/>
    </xf>
    <xf numFmtId="178" fontId="29" fillId="0" borderId="0" xfId="61" applyNumberFormat="1"/>
    <xf numFmtId="0" fontId="1" fillId="0" borderId="0" xfId="72" applyFont="1" applyAlignment="1">
      <alignment horizontal="left" vertical="center"/>
    </xf>
    <xf numFmtId="179" fontId="35" fillId="0" borderId="0" xfId="72" applyNumberFormat="1" applyFont="1" applyAlignment="1">
      <alignment horizontal="left" vertical="center"/>
    </xf>
    <xf numFmtId="178" fontId="2" fillId="0" borderId="0" xfId="82" applyNumberFormat="1" applyFont="1" applyAlignment="1">
      <alignment horizontal="center" vertical="center" wrapText="1"/>
    </xf>
    <xf numFmtId="178" fontId="2" fillId="0" borderId="0" xfId="82" applyNumberFormat="1" applyFont="1" applyAlignment="1">
      <alignment horizontal="center" vertical="center"/>
    </xf>
    <xf numFmtId="178" fontId="29" fillId="0" borderId="0" xfId="61" applyNumberFormat="1" applyAlignment="1">
      <alignment horizontal="right" vertical="center" wrapText="1"/>
    </xf>
    <xf numFmtId="0" fontId="11" fillId="0" borderId="1" xfId="8" applyNumberFormat="1" applyFont="1" applyFill="1" applyBorder="1" applyAlignment="1">
      <alignment horizontal="right" vertical="center"/>
    </xf>
    <xf numFmtId="0" fontId="12" fillId="0" borderId="1" xfId="8" applyNumberFormat="1" applyFont="1" applyFill="1" applyBorder="1" applyAlignment="1">
      <alignment horizontal="right" vertical="center"/>
    </xf>
    <xf numFmtId="0" fontId="12" fillId="0" borderId="1" xfId="58" applyFont="1" applyBorder="1" applyAlignment="1">
      <alignment horizontal="left" vertical="center"/>
    </xf>
    <xf numFmtId="181" fontId="11" fillId="0" borderId="1" xfId="61" applyNumberFormat="1" applyFont="1" applyBorder="1" applyAlignment="1">
      <alignment horizontal="right" vertical="center" wrapText="1"/>
    </xf>
    <xf numFmtId="178" fontId="12" fillId="0" borderId="0" xfId="61" applyNumberFormat="1" applyFont="1"/>
    <xf numFmtId="178" fontId="11" fillId="0" borderId="1" xfId="58" applyNumberFormat="1" applyFont="1" applyBorder="1" applyAlignment="1">
      <alignment horizontal="left" vertical="center"/>
    </xf>
    <xf numFmtId="0" fontId="11" fillId="0" borderId="1" xfId="65" applyFont="1" applyBorder="1" applyAlignment="1">
      <alignment horizontal="right" vertical="center"/>
    </xf>
    <xf numFmtId="0" fontId="12" fillId="0" borderId="1" xfId="58" applyFont="1" applyBorder="1" applyAlignment="1">
      <alignment horizontal="left" vertical="center" indent="2"/>
    </xf>
    <xf numFmtId="0" fontId="12" fillId="0" borderId="1" xfId="65" applyFont="1" applyBorder="1" applyAlignment="1">
      <alignment horizontal="right" vertical="center"/>
    </xf>
    <xf numFmtId="181" fontId="12" fillId="0" borderId="1" xfId="61" applyNumberFormat="1" applyFont="1" applyBorder="1" applyAlignment="1">
      <alignment horizontal="right" vertical="center" wrapText="1"/>
    </xf>
    <xf numFmtId="181" fontId="5" fillId="0" borderId="1" xfId="61" applyNumberFormat="1" applyFont="1" applyBorder="1" applyAlignment="1">
      <alignment horizontal="right" vertical="center" wrapText="1"/>
    </xf>
    <xf numFmtId="181" fontId="29" fillId="0" borderId="0" xfId="66" applyNumberFormat="1"/>
    <xf numFmtId="181" fontId="11" fillId="0" borderId="1" xfId="31" applyNumberFormat="1" applyFont="1" applyBorder="1" applyAlignment="1">
      <alignment horizontal="right" vertical="center" wrapText="1"/>
    </xf>
    <xf numFmtId="0" fontId="11" fillId="0" borderId="4" xfId="12" applyFont="1" applyBorder="1" applyAlignment="1">
      <alignment horizontal="left" vertical="center"/>
    </xf>
    <xf numFmtId="179" fontId="15" fillId="0" borderId="1" xfId="44" applyNumberFormat="1" applyFont="1" applyBorder="1" applyAlignment="1">
      <alignment horizontal="left" vertical="center"/>
    </xf>
    <xf numFmtId="0" fontId="11" fillId="0" borderId="1" xfId="58" applyFont="1" applyBorder="1" applyAlignment="1">
      <alignment horizontal="left" vertical="center"/>
    </xf>
    <xf numFmtId="178" fontId="29" fillId="0" borderId="0" xfId="61" applyNumberFormat="1" applyAlignment="1">
      <alignment vertical="center"/>
    </xf>
    <xf numFmtId="178" fontId="29" fillId="0" borderId="0" xfId="61" applyNumberFormat="1" applyAlignment="1">
      <alignment horizontal="center"/>
    </xf>
    <xf numFmtId="0" fontId="29" fillId="0" borderId="8" xfId="66" applyBorder="1" applyAlignment="1">
      <alignment horizontal="right" vertical="center"/>
    </xf>
    <xf numFmtId="0" fontId="20" fillId="0" borderId="0" xfId="0" applyFont="1" applyAlignment="1">
      <alignment horizontal="center" vertical="center" wrapText="1"/>
    </xf>
    <xf numFmtId="0" fontId="20" fillId="0" borderId="0" xfId="0" applyFont="1" applyAlignment="1">
      <alignment vertical="center" wrapText="1"/>
    </xf>
    <xf numFmtId="0" fontId="36" fillId="0" borderId="0" xfId="0" applyFont="1" applyAlignment="1">
      <alignment horizontal="left" vertical="center" wrapText="1"/>
    </xf>
    <xf numFmtId="181" fontId="11" fillId="0" borderId="1" xfId="0" applyNumberFormat="1" applyFont="1" applyBorder="1" applyAlignment="1">
      <alignment horizontal="right" vertical="center" wrapText="1"/>
    </xf>
    <xf numFmtId="0" fontId="12" fillId="0" borderId="1" xfId="0" applyFont="1" applyBorder="1" applyAlignment="1">
      <alignment horizontal="left" vertical="center" wrapText="1" indent="2"/>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37" fillId="2" borderId="1" xfId="0" applyFont="1" applyFill="1" applyBorder="1" applyAlignment="1">
      <alignment horizontal="center" vertical="center" wrapText="1"/>
    </xf>
    <xf numFmtId="181" fontId="12" fillId="0" borderId="1" xfId="0" applyNumberFormat="1" applyFont="1" applyBorder="1" applyAlignment="1">
      <alignment horizontal="right" vertical="center" wrapText="1"/>
    </xf>
    <xf numFmtId="0" fontId="37" fillId="0" borderId="1" xfId="0" applyFont="1" applyBorder="1" applyAlignment="1">
      <alignment horizontal="center" vertical="center" wrapText="1"/>
    </xf>
    <xf numFmtId="181" fontId="5" fillId="0" borderId="0" xfId="0" applyNumberFormat="1" applyFont="1" applyAlignment="1">
      <alignment horizontal="right" vertical="center" wrapText="1"/>
    </xf>
    <xf numFmtId="0" fontId="5" fillId="0" borderId="0" xfId="0" applyFont="1" applyAlignment="1">
      <alignment horizontal="right" vertical="center" wrapText="1"/>
    </xf>
    <xf numFmtId="0" fontId="20" fillId="0" borderId="0" xfId="0" applyFont="1" applyAlignment="1">
      <alignment horizontal="center" vertical="center"/>
    </xf>
    <xf numFmtId="0" fontId="19" fillId="0" borderId="0" xfId="0" applyFont="1" applyAlignment="1">
      <alignment horizontal="right" vertical="center" wrapText="1"/>
    </xf>
    <xf numFmtId="0" fontId="20" fillId="0" borderId="1" xfId="0" applyFont="1" applyBorder="1" applyAlignment="1">
      <alignment horizontal="center" vertical="center" wrapText="1"/>
    </xf>
    <xf numFmtId="0" fontId="27" fillId="0" borderId="1" xfId="0" applyFont="1" applyBorder="1" applyAlignment="1">
      <alignment horizontal="left" vertical="center" wrapText="1"/>
    </xf>
    <xf numFmtId="177" fontId="27" fillId="0" borderId="1" xfId="0" applyNumberFormat="1" applyFont="1" applyBorder="1" applyAlignment="1">
      <alignment horizontal="right" vertical="center" wrapText="1"/>
    </xf>
    <xf numFmtId="181" fontId="27" fillId="0" borderId="1" xfId="0" applyNumberFormat="1" applyFont="1" applyBorder="1" applyAlignment="1">
      <alignment horizontal="right" vertical="center" wrapText="1"/>
    </xf>
    <xf numFmtId="187" fontId="27" fillId="0" borderId="1" xfId="0" applyNumberFormat="1" applyFont="1" applyBorder="1" applyAlignment="1">
      <alignment horizontal="right" vertical="center" wrapText="1"/>
    </xf>
    <xf numFmtId="0" fontId="27" fillId="0" borderId="1" xfId="0" applyFont="1" applyBorder="1" applyAlignment="1">
      <alignment horizontal="left" vertical="center" wrapText="1" indent="1"/>
    </xf>
    <xf numFmtId="0" fontId="16" fillId="0" borderId="1" xfId="0" applyFont="1" applyBorder="1" applyAlignment="1">
      <alignment horizontal="left" vertical="center" wrapText="1" indent="4"/>
    </xf>
    <xf numFmtId="181" fontId="16" fillId="0" borderId="1" xfId="0" applyNumberFormat="1" applyFont="1" applyBorder="1" applyAlignment="1">
      <alignment horizontal="right" vertical="center" wrapText="1"/>
    </xf>
    <xf numFmtId="177" fontId="16" fillId="0" borderId="1" xfId="0" applyNumberFormat="1" applyFont="1" applyBorder="1" applyAlignment="1">
      <alignment horizontal="right" vertical="center" wrapText="1"/>
    </xf>
    <xf numFmtId="182" fontId="27" fillId="0" borderId="1" xfId="0" applyNumberFormat="1" applyFont="1" applyBorder="1" applyAlignment="1">
      <alignment horizontal="right" vertical="center" wrapText="1"/>
    </xf>
    <xf numFmtId="0" fontId="38" fillId="0" borderId="0" xfId="0" applyFont="1" applyAlignment="1">
      <alignment vertical="center" wrapText="1"/>
    </xf>
    <xf numFmtId="0" fontId="38" fillId="0" borderId="0" xfId="0" applyFont="1">
      <alignment vertical="center"/>
    </xf>
    <xf numFmtId="0" fontId="5" fillId="0" borderId="1" xfId="0" applyFont="1" applyBorder="1" applyAlignment="1">
      <alignment horizontal="left" vertical="center" wrapText="1" indent="2"/>
    </xf>
    <xf numFmtId="177" fontId="5" fillId="0" borderId="0" xfId="0" applyNumberFormat="1" applyFont="1" applyAlignment="1">
      <alignment horizontal="right" vertical="center" wrapText="1"/>
    </xf>
    <xf numFmtId="0" fontId="35" fillId="0" borderId="0" xfId="75" applyFont="1" applyAlignment="1">
      <alignment horizontal="left" vertical="center"/>
    </xf>
    <xf numFmtId="0" fontId="2" fillId="0" borderId="0" xfId="0" applyFont="1" applyAlignment="1" applyProtection="1">
      <alignment horizontal="center" vertical="center" wrapText="1"/>
      <protection locked="0"/>
    </xf>
    <xf numFmtId="0" fontId="23" fillId="0" borderId="0" xfId="0" applyFont="1" applyAlignment="1">
      <alignment horizontal="right" vertical="center"/>
    </xf>
    <xf numFmtId="0" fontId="39" fillId="0" borderId="0" xfId="0" applyFont="1" applyAlignment="1">
      <alignment horizontal="right" vertical="center"/>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23" fillId="0" borderId="1" xfId="0" applyFont="1" applyBorder="1" applyAlignment="1">
      <alignment horizontal="center" vertical="center"/>
    </xf>
    <xf numFmtId="0" fontId="39" fillId="0" borderId="1" xfId="0" applyFont="1" applyBorder="1" applyAlignment="1">
      <alignment horizontal="right" vertical="center"/>
    </xf>
    <xf numFmtId="0" fontId="41" fillId="0" borderId="1" xfId="0" applyFont="1" applyBorder="1" applyAlignment="1">
      <alignment horizontal="right" vertical="center"/>
    </xf>
    <xf numFmtId="0" fontId="0" fillId="0" borderId="0" xfId="0" applyAlignment="1" applyProtection="1">
      <alignment horizontal="right" vertical="center" wrapText="1"/>
      <protection locked="0"/>
    </xf>
    <xf numFmtId="0" fontId="0" fillId="0" borderId="0" xfId="0" applyAlignment="1" applyProtection="1">
      <alignment horizontal="right" vertical="center"/>
      <protection locked="0"/>
    </xf>
    <xf numFmtId="0" fontId="30" fillId="0" borderId="1"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181" fontId="30" fillId="0" borderId="1" xfId="0" applyNumberFormat="1" applyFont="1" applyBorder="1" applyAlignment="1" applyProtection="1">
      <alignment vertical="center" wrapText="1"/>
      <protection locked="0"/>
    </xf>
    <xf numFmtId="0" fontId="30" fillId="0" borderId="1" xfId="0" applyFont="1" applyBorder="1" applyAlignment="1" applyProtection="1">
      <alignment horizontal="left" vertical="center" wrapText="1"/>
      <protection locked="0"/>
    </xf>
    <xf numFmtId="1" fontId="30" fillId="0" borderId="1" xfId="0" applyNumberFormat="1" applyFont="1" applyBorder="1" applyAlignment="1" applyProtection="1">
      <alignment horizontal="right" vertical="center"/>
      <protection locked="0"/>
    </xf>
    <xf numFmtId="49" fontId="0" fillId="0" borderId="1" xfId="0" applyNumberFormat="1" applyBorder="1" applyAlignment="1">
      <alignment horizontal="left" vertical="center" wrapText="1" indent="2"/>
    </xf>
    <xf numFmtId="49" fontId="0" fillId="0" borderId="1" xfId="0" applyNumberFormat="1" applyBorder="1" applyAlignment="1" applyProtection="1">
      <alignment horizontal="left" vertical="center" wrapText="1" indent="2"/>
      <protection locked="0"/>
    </xf>
    <xf numFmtId="0" fontId="0" fillId="0" borderId="1" xfId="0" applyBorder="1" applyAlignment="1" applyProtection="1">
      <alignment vertical="center" wrapText="1"/>
      <protection locked="0"/>
    </xf>
    <xf numFmtId="49" fontId="0" fillId="0" borderId="1" xfId="0" applyNumberFormat="1" applyBorder="1" applyAlignment="1">
      <alignment horizontal="left" vertical="center" wrapText="1" indent="4"/>
    </xf>
    <xf numFmtId="49" fontId="0" fillId="0" borderId="1" xfId="0" applyNumberFormat="1" applyBorder="1" applyAlignment="1" applyProtection="1">
      <alignment horizontal="left" vertical="center" wrapText="1" indent="4"/>
      <protection locked="0"/>
    </xf>
    <xf numFmtId="49" fontId="30" fillId="0" borderId="1" xfId="0" applyNumberFormat="1" applyFont="1" applyBorder="1" applyAlignment="1" applyProtection="1">
      <alignment horizontal="left" vertical="center" wrapText="1" indent="2"/>
      <protection locked="0"/>
    </xf>
    <xf numFmtId="181" fontId="30" fillId="0" borderId="1" xfId="86" applyNumberFormat="1" applyFont="1" applyBorder="1" applyAlignment="1" applyProtection="1">
      <alignment vertical="center" wrapText="1"/>
      <protection locked="0"/>
    </xf>
    <xf numFmtId="0" fontId="30" fillId="0" borderId="1" xfId="0" applyFont="1" applyBorder="1" applyAlignment="1">
      <alignment horizontal="left" vertical="center" wrapText="1"/>
    </xf>
    <xf numFmtId="181" fontId="30" fillId="0" borderId="1" xfId="86" applyNumberFormat="1" applyFont="1" applyBorder="1" applyAlignment="1">
      <alignment vertical="center" wrapText="1"/>
    </xf>
    <xf numFmtId="49" fontId="30" fillId="0" borderId="1" xfId="0" applyNumberFormat="1" applyFont="1" applyBorder="1" applyAlignment="1">
      <alignment horizontal="left" vertical="center" wrapText="1" indent="2"/>
    </xf>
    <xf numFmtId="181" fontId="0" fillId="0" borderId="1" xfId="0" applyNumberFormat="1" applyBorder="1" applyAlignment="1">
      <alignment vertical="center" wrapText="1"/>
    </xf>
    <xf numFmtId="0" fontId="6" fillId="0" borderId="1" xfId="0" applyFont="1" applyBorder="1">
      <alignment vertical="center"/>
    </xf>
    <xf numFmtId="49" fontId="0" fillId="0" borderId="1" xfId="0" applyNumberFormat="1" applyBorder="1" applyAlignment="1">
      <alignment horizontal="left" vertical="center" wrapText="1"/>
    </xf>
    <xf numFmtId="0" fontId="6" fillId="0" borderId="9" xfId="0" applyFont="1" applyBorder="1">
      <alignment vertical="center"/>
    </xf>
    <xf numFmtId="0" fontId="1" fillId="0" borderId="0" xfId="11" applyFont="1" applyAlignment="1">
      <alignment horizontal="left" vertical="center"/>
    </xf>
    <xf numFmtId="0" fontId="2" fillId="0" borderId="0" xfId="11" applyFont="1" applyAlignment="1">
      <alignment horizontal="center" vertical="center"/>
    </xf>
    <xf numFmtId="0" fontId="0" fillId="0" borderId="0" xfId="11" applyFont="1" applyAlignment="1">
      <alignment horizontal="right" vertical="center"/>
    </xf>
    <xf numFmtId="0" fontId="43" fillId="0" borderId="0" xfId="11" applyFont="1"/>
    <xf numFmtId="0" fontId="44" fillId="0" borderId="0" xfId="11"/>
    <xf numFmtId="0" fontId="6" fillId="0" borderId="0" xfId="0" applyFont="1" applyAlignment="1"/>
    <xf numFmtId="0" fontId="17" fillId="0" borderId="0" xfId="64" applyFont="1" applyAlignment="1">
      <alignment horizontal="center" vertical="center" wrapText="1"/>
    </xf>
    <xf numFmtId="0" fontId="30" fillId="0" borderId="0" xfId="11" applyFont="1" applyAlignment="1">
      <alignment horizontal="right" vertical="center"/>
    </xf>
    <xf numFmtId="182" fontId="0" fillId="0" borderId="0" xfId="11" applyNumberFormat="1" applyFont="1" applyAlignment="1">
      <alignment horizontal="right" vertical="center"/>
    </xf>
    <xf numFmtId="0" fontId="11" fillId="0" borderId="2" xfId="61" applyFont="1" applyBorder="1" applyAlignment="1">
      <alignment horizontal="center" vertical="center"/>
    </xf>
    <xf numFmtId="0" fontId="20" fillId="0" borderId="1" xfId="64" applyFont="1" applyBorder="1" applyAlignment="1">
      <alignment horizontal="center" vertical="center" wrapText="1"/>
    </xf>
    <xf numFmtId="0" fontId="44" fillId="0" borderId="0" xfId="11" applyAlignment="1">
      <alignment horizontal="left" vertical="center"/>
    </xf>
    <xf numFmtId="176" fontId="11" fillId="0" borderId="1" xfId="11" applyNumberFormat="1" applyFont="1" applyBorder="1" applyAlignment="1">
      <alignment horizontal="center" vertical="center"/>
    </xf>
    <xf numFmtId="176" fontId="45" fillId="0" borderId="1" xfId="11" applyNumberFormat="1" applyFont="1" applyBorder="1" applyAlignment="1">
      <alignment horizontal="right" vertical="center" wrapText="1"/>
    </xf>
    <xf numFmtId="176" fontId="40" fillId="0" borderId="1" xfId="62" applyNumberFormat="1" applyFont="1" applyBorder="1" applyAlignment="1">
      <alignment vertical="center"/>
    </xf>
    <xf numFmtId="0" fontId="0" fillId="0" borderId="1" xfId="0" applyBorder="1" applyAlignment="1">
      <alignment horizontal="left" vertical="center" wrapText="1"/>
    </xf>
    <xf numFmtId="176" fontId="23" fillId="0" borderId="1" xfId="62" applyNumberFormat="1" applyFont="1" applyBorder="1" applyAlignment="1">
      <alignment vertical="center"/>
    </xf>
    <xf numFmtId="0" fontId="30" fillId="0" borderId="1" xfId="0" applyFont="1" applyBorder="1" applyAlignment="1">
      <alignment vertical="center" wrapText="1"/>
    </xf>
    <xf numFmtId="0" fontId="0" fillId="0" borderId="1" xfId="0" applyBorder="1" applyAlignment="1">
      <alignment vertical="center" wrapText="1"/>
    </xf>
    <xf numFmtId="0" fontId="40" fillId="0" borderId="1" xfId="68" applyFont="1" applyBorder="1" applyAlignment="1"/>
    <xf numFmtId="0" fontId="23" fillId="0" borderId="1" xfId="68" applyFont="1" applyBorder="1" applyAlignment="1"/>
    <xf numFmtId="0" fontId="30" fillId="0" borderId="1" xfId="0" applyFont="1" applyBorder="1" applyAlignment="1">
      <alignment vertical="top" wrapText="1"/>
    </xf>
    <xf numFmtId="0" fontId="6" fillId="0" borderId="0" xfId="0" applyFont="1" applyAlignment="1">
      <alignment horizontal="left" vertical="center"/>
    </xf>
    <xf numFmtId="0" fontId="25" fillId="0" borderId="0" xfId="0" applyFont="1" applyAlignment="1">
      <alignment horizontal="center" vertical="center"/>
    </xf>
    <xf numFmtId="0" fontId="11" fillId="0" borderId="0" xfId="11" applyFont="1" applyAlignment="1">
      <alignment horizontal="center" vertical="center" wrapText="1"/>
    </xf>
    <xf numFmtId="0" fontId="11" fillId="0" borderId="0" xfId="11" applyFont="1" applyAlignment="1">
      <alignment horizontal="center" vertical="center"/>
    </xf>
    <xf numFmtId="0" fontId="12" fillId="0" borderId="0" xfId="11" applyFont="1" applyAlignment="1">
      <alignment horizontal="left" vertical="center"/>
    </xf>
    <xf numFmtId="0" fontId="6" fillId="0" borderId="0" xfId="0" applyFont="1" applyAlignment="1">
      <alignment horizontal="right" vertical="center"/>
    </xf>
    <xf numFmtId="0" fontId="12" fillId="0" borderId="0" xfId="11" applyFont="1" applyAlignment="1">
      <alignment vertical="center"/>
    </xf>
    <xf numFmtId="0" fontId="46" fillId="0" borderId="0" xfId="11" applyFont="1"/>
    <xf numFmtId="0" fontId="13" fillId="0" borderId="0" xfId="11" applyFont="1" applyAlignment="1">
      <alignment horizontal="left" vertical="center"/>
    </xf>
    <xf numFmtId="0" fontId="47" fillId="0" borderId="0" xfId="64" applyFont="1" applyAlignment="1">
      <alignment horizontal="center" vertical="center" wrapText="1"/>
    </xf>
    <xf numFmtId="182" fontId="23" fillId="0" borderId="0" xfId="11" applyNumberFormat="1" applyFont="1" applyAlignment="1">
      <alignment horizontal="right" vertical="center"/>
    </xf>
    <xf numFmtId="0" fontId="45" fillId="0" borderId="1" xfId="64" applyFont="1" applyBorder="1" applyAlignment="1">
      <alignment horizontal="center" vertical="center" wrapText="1"/>
    </xf>
    <xf numFmtId="0" fontId="35" fillId="0" borderId="0" xfId="69" applyFont="1" applyAlignment="1">
      <alignment horizontal="left" vertical="center"/>
    </xf>
    <xf numFmtId="0" fontId="11" fillId="0" borderId="0" xfId="69" applyFont="1"/>
    <xf numFmtId="0" fontId="12" fillId="0" borderId="0" xfId="69" applyFont="1"/>
    <xf numFmtId="0" fontId="1" fillId="0" borderId="0" xfId="69" applyFont="1" applyAlignment="1">
      <alignment horizontal="left" vertical="center"/>
    </xf>
    <xf numFmtId="0" fontId="11" fillId="0" borderId="2" xfId="69" applyFont="1" applyBorder="1" applyAlignment="1">
      <alignment horizontal="center" vertical="center"/>
    </xf>
    <xf numFmtId="0" fontId="11" fillId="0" borderId="7" xfId="69" applyFont="1" applyBorder="1" applyAlignment="1">
      <alignment horizontal="center" vertical="center"/>
    </xf>
    <xf numFmtId="0" fontId="11" fillId="0" borderId="10" xfId="69" applyFont="1" applyBorder="1" applyAlignment="1">
      <alignment horizontal="center" vertical="center"/>
    </xf>
    <xf numFmtId="0" fontId="11" fillId="0" borderId="1" xfId="67" applyFont="1" applyBorder="1" applyAlignment="1">
      <alignment horizontal="left" vertical="center"/>
    </xf>
    <xf numFmtId="0" fontId="12" fillId="0" borderId="1" xfId="67" applyFont="1" applyBorder="1" applyAlignment="1">
      <alignment horizontal="left" vertical="center" indent="1"/>
    </xf>
    <xf numFmtId="186" fontId="12" fillId="0" borderId="1" xfId="72" applyNumberFormat="1" applyFont="1" applyBorder="1" applyAlignment="1">
      <alignment horizontal="right" vertical="center" wrapText="1"/>
    </xf>
    <xf numFmtId="0" fontId="12" fillId="0" borderId="1" xfId="67" applyFont="1" applyBorder="1" applyAlignment="1">
      <alignment horizontal="left" vertical="center" indent="2"/>
    </xf>
    <xf numFmtId="186" fontId="11" fillId="0" borderId="1" xfId="72" applyNumberFormat="1" applyFont="1" applyBorder="1" applyAlignment="1">
      <alignment horizontal="right" vertical="center" wrapText="1"/>
    </xf>
    <xf numFmtId="0" fontId="12" fillId="0" borderId="0" xfId="0" applyFont="1" applyAlignment="1">
      <alignment horizontal="left" vertical="center" indent="1"/>
    </xf>
    <xf numFmtId="186" fontId="12" fillId="0" borderId="0" xfId="72" applyNumberFormat="1" applyFont="1" applyAlignment="1">
      <alignment horizontal="right" vertical="center" wrapText="1"/>
    </xf>
    <xf numFmtId="0" fontId="12" fillId="0" borderId="0" xfId="0" applyFont="1" applyAlignment="1">
      <alignment horizontal="left" vertical="center" indent="2"/>
    </xf>
    <xf numFmtId="186" fontId="12" fillId="0" borderId="1" xfId="74" applyNumberFormat="1" applyFont="1" applyBorder="1" applyAlignment="1">
      <alignment horizontal="right" vertical="center" wrapText="1"/>
    </xf>
    <xf numFmtId="0" fontId="12" fillId="0" borderId="1" xfId="69" applyFont="1" applyBorder="1"/>
    <xf numFmtId="0" fontId="29" fillId="0" borderId="1" xfId="69" applyBorder="1"/>
    <xf numFmtId="186" fontId="30" fillId="0" borderId="1" xfId="66" applyNumberFormat="1" applyFont="1" applyBorder="1" applyAlignment="1">
      <alignment vertical="center"/>
    </xf>
    <xf numFmtId="1" fontId="11" fillId="0" borderId="0" xfId="67" applyNumberFormat="1" applyFont="1" applyAlignment="1">
      <alignment horizontal="right" vertical="center"/>
    </xf>
    <xf numFmtId="0" fontId="48" fillId="0" borderId="0" xfId="0" applyFont="1" applyAlignment="1">
      <alignment horizontal="right" vertical="center"/>
    </xf>
    <xf numFmtId="0" fontId="1" fillId="0" borderId="0" xfId="11" applyFont="1" applyAlignment="1">
      <alignment horizontal="left" vertical="center" shrinkToFit="1"/>
    </xf>
    <xf numFmtId="182" fontId="2" fillId="0" borderId="0" xfId="11" applyNumberFormat="1" applyFont="1" applyAlignment="1">
      <alignment horizontal="center" vertical="center" wrapText="1" shrinkToFit="1"/>
    </xf>
    <xf numFmtId="182" fontId="2" fillId="0" borderId="0" xfId="11" applyNumberFormat="1" applyFont="1" applyAlignment="1">
      <alignment horizontal="center" vertical="center" shrinkToFit="1"/>
    </xf>
    <xf numFmtId="182" fontId="30" fillId="0" borderId="0" xfId="11" applyNumberFormat="1" applyFont="1" applyAlignment="1">
      <alignment horizontal="right" vertical="center" shrinkToFit="1"/>
    </xf>
    <xf numFmtId="0" fontId="11" fillId="0" borderId="1" xfId="70" applyFont="1" applyBorder="1" applyAlignment="1">
      <alignment horizontal="center" vertical="center"/>
    </xf>
    <xf numFmtId="0" fontId="32" fillId="0" borderId="1" xfId="0" applyFont="1" applyBorder="1" applyAlignment="1">
      <alignment horizontal="center" vertical="center"/>
    </xf>
    <xf numFmtId="181" fontId="32" fillId="0" borderId="1" xfId="0" applyNumberFormat="1" applyFont="1" applyBorder="1" applyAlignment="1">
      <alignment horizontal="right" vertical="center" wrapText="1"/>
    </xf>
    <xf numFmtId="0" fontId="48" fillId="0" borderId="1" xfId="48" applyFont="1" applyBorder="1" applyAlignment="1">
      <alignment horizontal="left" vertical="center" indent="2"/>
    </xf>
    <xf numFmtId="0" fontId="48" fillId="0" borderId="1" xfId="48" applyFont="1" applyBorder="1" applyAlignment="1">
      <alignment horizontal="right" vertical="center"/>
    </xf>
    <xf numFmtId="0" fontId="2" fillId="0" borderId="0" xfId="61" applyFont="1" applyAlignment="1">
      <alignment horizontal="center" vertical="center"/>
    </xf>
    <xf numFmtId="0" fontId="29" fillId="0" borderId="0" xfId="61" applyAlignment="1">
      <alignment horizontal="right" vertical="center"/>
    </xf>
    <xf numFmtId="0" fontId="11" fillId="0" borderId="0" xfId="61" applyFont="1" applyAlignment="1">
      <alignment vertical="center"/>
    </xf>
    <xf numFmtId="0" fontId="12" fillId="0" borderId="0" xfId="61" applyFont="1" applyAlignment="1">
      <alignment vertical="center"/>
    </xf>
    <xf numFmtId="0" fontId="0" fillId="0" borderId="0" xfId="76" applyFont="1"/>
    <xf numFmtId="0" fontId="29" fillId="0" borderId="0" xfId="61"/>
    <xf numFmtId="0" fontId="2" fillId="0" borderId="0" xfId="61" applyFont="1" applyAlignment="1">
      <alignment horizontal="center" vertical="center" wrapText="1"/>
    </xf>
    <xf numFmtId="0" fontId="29" fillId="0" borderId="0" xfId="61" applyAlignment="1" applyProtection="1">
      <alignment horizontal="right" vertical="center"/>
      <protection locked="0"/>
    </xf>
    <xf numFmtId="0" fontId="11" fillId="0" borderId="0" xfId="61" applyFont="1" applyAlignment="1" applyProtection="1">
      <alignment vertical="center"/>
      <protection locked="0"/>
    </xf>
    <xf numFmtId="0" fontId="11" fillId="0" borderId="1" xfId="61" applyFont="1" applyBorder="1" applyAlignment="1">
      <alignment vertical="center"/>
    </xf>
    <xf numFmtId="0" fontId="12" fillId="0" borderId="1" xfId="77" applyFont="1" applyBorder="1" applyAlignment="1">
      <alignment horizontal="left" vertical="center" indent="1"/>
    </xf>
    <xf numFmtId="0" fontId="12" fillId="0" borderId="1" xfId="77" applyFont="1" applyBorder="1" applyAlignment="1">
      <alignment horizontal="right" vertical="center" wrapText="1"/>
    </xf>
    <xf numFmtId="0" fontId="12" fillId="0" borderId="1" xfId="77" applyFont="1" applyBorder="1" applyAlignment="1">
      <alignment vertical="center"/>
    </xf>
    <xf numFmtId="0" fontId="30" fillId="0" borderId="7" xfId="72" applyFont="1" applyBorder="1" applyAlignment="1">
      <alignment horizontal="left"/>
    </xf>
    <xf numFmtId="0" fontId="30" fillId="0" borderId="0" xfId="72" applyFont="1" applyAlignment="1">
      <alignment horizontal="left"/>
    </xf>
    <xf numFmtId="181" fontId="29" fillId="0" borderId="0" xfId="61" applyNumberFormat="1"/>
    <xf numFmtId="0" fontId="35" fillId="0" borderId="0" xfId="66" applyFont="1" applyAlignment="1">
      <alignment horizontal="left" vertical="center"/>
    </xf>
    <xf numFmtId="0" fontId="1" fillId="0" borderId="0" xfId="66" applyFont="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left" vertical="center"/>
    </xf>
    <xf numFmtId="0" fontId="49" fillId="0" borderId="0" xfId="66" applyFont="1"/>
    <xf numFmtId="186" fontId="11" fillId="0" borderId="1" xfId="73" applyNumberFormat="1" applyFont="1" applyBorder="1" applyAlignment="1">
      <alignment horizontal="right" vertical="center" wrapText="1"/>
    </xf>
    <xf numFmtId="179" fontId="12" fillId="0" borderId="1" xfId="0" applyNumberFormat="1" applyFont="1" applyBorder="1" applyAlignment="1">
      <alignment horizontal="center" vertical="center"/>
    </xf>
    <xf numFmtId="0" fontId="29" fillId="0" borderId="1" xfId="66" applyBorder="1"/>
    <xf numFmtId="186" fontId="29" fillId="0" borderId="0" xfId="66" applyNumberFormat="1"/>
    <xf numFmtId="0" fontId="12" fillId="0" borderId="0" xfId="61" applyFont="1"/>
    <xf numFmtId="0" fontId="2" fillId="0" borderId="0" xfId="61" applyFont="1" applyAlignment="1" applyProtection="1">
      <alignment horizontal="center" vertical="center" wrapText="1"/>
      <protection locked="0"/>
    </xf>
    <xf numFmtId="0" fontId="2" fillId="0" borderId="0" xfId="61" applyFont="1" applyAlignment="1" applyProtection="1">
      <alignment horizontal="center" vertical="center"/>
      <protection locked="0"/>
    </xf>
    <xf numFmtId="0" fontId="11" fillId="0" borderId="3" xfId="61" applyFont="1" applyBorder="1" applyAlignment="1">
      <alignment horizontal="center" vertical="center"/>
    </xf>
    <xf numFmtId="0" fontId="11" fillId="0" borderId="1" xfId="61" applyFont="1" applyBorder="1" applyAlignment="1">
      <alignment horizontal="center" vertical="center" wrapText="1"/>
    </xf>
    <xf numFmtId="0" fontId="12" fillId="0" borderId="1" xfId="61" applyFont="1" applyBorder="1" applyAlignment="1" applyProtection="1">
      <alignment vertical="center"/>
      <protection locked="0"/>
    </xf>
    <xf numFmtId="181" fontId="12" fillId="0" borderId="1" xfId="61" applyNumberFormat="1" applyFont="1" applyBorder="1" applyAlignment="1" applyProtection="1">
      <alignment vertical="center"/>
      <protection locked="0"/>
    </xf>
    <xf numFmtId="0" fontId="12" fillId="0" borderId="1" xfId="46" applyFont="1" applyBorder="1" applyAlignment="1">
      <alignment vertical="center"/>
    </xf>
    <xf numFmtId="0" fontId="12" fillId="0" borderId="0" xfId="76" applyFont="1"/>
    <xf numFmtId="0" fontId="12" fillId="0" borderId="0" xfId="61" applyFont="1" applyAlignment="1" applyProtection="1">
      <alignment vertical="center"/>
      <protection locked="0"/>
    </xf>
    <xf numFmtId="0" fontId="12" fillId="0" borderId="0" xfId="61" applyFont="1" applyAlignment="1">
      <alignment horizontal="left" vertical="top" wrapText="1"/>
    </xf>
    <xf numFmtId="0" fontId="50" fillId="0" borderId="0" xfId="0" applyFont="1" applyAlignment="1">
      <alignment horizontal="center" vertical="center" wrapText="1"/>
    </xf>
    <xf numFmtId="0" fontId="51" fillId="0" borderId="0" xfId="0" applyFont="1" applyAlignment="1">
      <alignment horizontal="center" vertical="center"/>
    </xf>
  </cellXfs>
  <cellStyles count="8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常规_2014年全省及省级财政收支执行及2015年预算草案表（20150123，自用稿）"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2_省级科预算草案表1.14 2" xfId="27"/>
    <cellStyle name="计算" xfId="28" builtinId="22"/>
    <cellStyle name="常规_国有资本经营预算表样 2" xfId="29"/>
    <cellStyle name="检查单元格" xfId="30" builtinId="23"/>
    <cellStyle name="常规 47" xfId="31"/>
    <cellStyle name="20% - 强调文字颜色 6" xfId="32" builtinId="50"/>
    <cellStyle name="常规_2015年全省及省级财政收支执行及2016年预算草案表（20160120）企业处修改 2" xfId="33"/>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_国资决算以及执行情况0712 2 2 2" xfId="41"/>
    <cellStyle name="20% - 强调文字颜色 1" xfId="42" builtinId="30"/>
    <cellStyle name="40% - 强调文字颜色 1" xfId="43" builtinId="31"/>
    <cellStyle name="常规 38" xfId="44"/>
    <cellStyle name="20% - 强调文字颜色 2" xfId="45" builtinId="34"/>
    <cellStyle name="常规_录入表" xfId="46"/>
    <cellStyle name="40% - 强调文字颜色 2" xfId="47" builtinId="35"/>
    <cellStyle name="常规 48" xfId="48"/>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常规 10 2" xfId="58"/>
    <cellStyle name="常规_社保基金预算报人大建议表样 2" xfId="59"/>
    <cellStyle name="60% - 强调文字颜色 6" xfId="60" builtinId="52"/>
    <cellStyle name="常规 10 4 3" xfId="61"/>
    <cellStyle name="常规 10 4 3 2" xfId="62"/>
    <cellStyle name="常规 10 4 3 7" xfId="63"/>
    <cellStyle name="常规 10 6" xfId="64"/>
    <cellStyle name="常规 2 4 2" xfId="65"/>
    <cellStyle name="常规 26 2 2" xfId="66"/>
    <cellStyle name="常规 28 2" xfId="67"/>
    <cellStyle name="常规_省级科预算草案表1.14 2" xfId="68"/>
    <cellStyle name="常规 28 2 2" xfId="69"/>
    <cellStyle name="常规 35_2020支出预算表(以此为准)2" xfId="70"/>
    <cellStyle name="常规 47 4 2" xfId="71"/>
    <cellStyle name="常规_(陈诚修改稿)2006年全省及省级财政决算及07年预算执行情况表(A4 留底自用)" xfId="72"/>
    <cellStyle name="常规_(陈诚修改稿)2006年全省及省级财政决算及07年预算执行情况表(A4 留底自用) 2" xfId="73"/>
    <cellStyle name="常规_(陈诚修改稿)2006年全省及省级财政决算及07年预算执行情况表(A4 留底自用) 2 2 2" xfId="74"/>
    <cellStyle name="常规_(陈诚修改稿)2006年全省及省级财政决算及07年预算执行情况表(A4 留底自用) 2 2 2 2" xfId="75"/>
    <cellStyle name="常规_2001年预算：预算收入及财力（12月21日上午定案表）" xfId="76"/>
    <cellStyle name="常规_200704(第一稿）" xfId="77"/>
    <cellStyle name="常规_2014年全省及省级财政收支执行及2015年预算草案表（20150123，自用稿） 2 2" xfId="78"/>
    <cellStyle name="常规_2015年全省及省级财政收支执行及2016年预算草案表（20160120）企业处修改" xfId="79"/>
    <cellStyle name="常规_国有资本经营预算表样 2 2" xfId="80"/>
    <cellStyle name="常规_国资决算以及执行情况0712 2 2" xfId="81"/>
    <cellStyle name="常规_基金分析表(99.3)" xfId="82"/>
    <cellStyle name="常规_社保基金预算报人大建议表样 2 2 3" xfId="83"/>
    <cellStyle name="常规_省级科预算草案表1.14 2 2" xfId="84"/>
    <cellStyle name="常规_四川省2019年财政预算（草案）（样表，稿二）" xfId="85"/>
    <cellStyle name="常规_一般性转移支付" xfId="86"/>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55.xml"/><Relationship Id="rId98" Type="http://schemas.openxmlformats.org/officeDocument/2006/relationships/externalLink" Target="externalLinks/externalLink54.xml"/><Relationship Id="rId97" Type="http://schemas.openxmlformats.org/officeDocument/2006/relationships/externalLink" Target="externalLinks/externalLink53.xml"/><Relationship Id="rId96" Type="http://schemas.openxmlformats.org/officeDocument/2006/relationships/externalLink" Target="externalLinks/externalLink52.xml"/><Relationship Id="rId95" Type="http://schemas.openxmlformats.org/officeDocument/2006/relationships/externalLink" Target="externalLinks/externalLink51.xml"/><Relationship Id="rId94" Type="http://schemas.openxmlformats.org/officeDocument/2006/relationships/externalLink" Target="externalLinks/externalLink50.xml"/><Relationship Id="rId93" Type="http://schemas.openxmlformats.org/officeDocument/2006/relationships/externalLink" Target="externalLinks/externalLink49.xml"/><Relationship Id="rId92" Type="http://schemas.openxmlformats.org/officeDocument/2006/relationships/externalLink" Target="externalLinks/externalLink48.xml"/><Relationship Id="rId91" Type="http://schemas.openxmlformats.org/officeDocument/2006/relationships/externalLink" Target="externalLinks/externalLink47.xml"/><Relationship Id="rId90" Type="http://schemas.openxmlformats.org/officeDocument/2006/relationships/externalLink" Target="externalLinks/externalLink46.xml"/><Relationship Id="rId9" Type="http://schemas.openxmlformats.org/officeDocument/2006/relationships/worksheet" Target="worksheets/sheet9.xml"/><Relationship Id="rId89" Type="http://schemas.openxmlformats.org/officeDocument/2006/relationships/externalLink" Target="externalLinks/externalLink45.xml"/><Relationship Id="rId88" Type="http://schemas.openxmlformats.org/officeDocument/2006/relationships/externalLink" Target="externalLinks/externalLink44.xml"/><Relationship Id="rId87" Type="http://schemas.openxmlformats.org/officeDocument/2006/relationships/externalLink" Target="externalLinks/externalLink43.xml"/><Relationship Id="rId86" Type="http://schemas.openxmlformats.org/officeDocument/2006/relationships/externalLink" Target="externalLinks/externalLink42.xml"/><Relationship Id="rId85" Type="http://schemas.openxmlformats.org/officeDocument/2006/relationships/externalLink" Target="externalLinks/externalLink41.xml"/><Relationship Id="rId84" Type="http://schemas.openxmlformats.org/officeDocument/2006/relationships/externalLink" Target="externalLinks/externalLink40.xml"/><Relationship Id="rId83" Type="http://schemas.openxmlformats.org/officeDocument/2006/relationships/externalLink" Target="externalLinks/externalLink39.xml"/><Relationship Id="rId82" Type="http://schemas.openxmlformats.org/officeDocument/2006/relationships/externalLink" Target="externalLinks/externalLink38.xml"/><Relationship Id="rId81" Type="http://schemas.openxmlformats.org/officeDocument/2006/relationships/externalLink" Target="externalLinks/externalLink37.xml"/><Relationship Id="rId80" Type="http://schemas.openxmlformats.org/officeDocument/2006/relationships/externalLink" Target="externalLinks/externalLink36.xml"/><Relationship Id="rId8" Type="http://schemas.openxmlformats.org/officeDocument/2006/relationships/worksheet" Target="worksheets/sheet8.xml"/><Relationship Id="rId79" Type="http://schemas.openxmlformats.org/officeDocument/2006/relationships/externalLink" Target="externalLinks/externalLink35.xml"/><Relationship Id="rId78" Type="http://schemas.openxmlformats.org/officeDocument/2006/relationships/externalLink" Target="externalLinks/externalLink34.xml"/><Relationship Id="rId77" Type="http://schemas.openxmlformats.org/officeDocument/2006/relationships/externalLink" Target="externalLinks/externalLink33.xml"/><Relationship Id="rId76" Type="http://schemas.openxmlformats.org/officeDocument/2006/relationships/externalLink" Target="externalLinks/externalLink32.xml"/><Relationship Id="rId75" Type="http://schemas.openxmlformats.org/officeDocument/2006/relationships/externalLink" Target="externalLinks/externalLink31.xml"/><Relationship Id="rId74" Type="http://schemas.openxmlformats.org/officeDocument/2006/relationships/externalLink" Target="externalLinks/externalLink30.xml"/><Relationship Id="rId73" Type="http://schemas.openxmlformats.org/officeDocument/2006/relationships/externalLink" Target="externalLinks/externalLink29.xml"/><Relationship Id="rId72" Type="http://schemas.openxmlformats.org/officeDocument/2006/relationships/externalLink" Target="externalLinks/externalLink28.xml"/><Relationship Id="rId71" Type="http://schemas.openxmlformats.org/officeDocument/2006/relationships/externalLink" Target="externalLinks/externalLink27.xml"/><Relationship Id="rId70" Type="http://schemas.openxmlformats.org/officeDocument/2006/relationships/externalLink" Target="externalLinks/externalLink26.xml"/><Relationship Id="rId7" Type="http://schemas.openxmlformats.org/officeDocument/2006/relationships/worksheet" Target="worksheets/sheet7.xml"/><Relationship Id="rId69" Type="http://schemas.openxmlformats.org/officeDocument/2006/relationships/externalLink" Target="externalLinks/externalLink25.xml"/><Relationship Id="rId68" Type="http://schemas.openxmlformats.org/officeDocument/2006/relationships/externalLink" Target="externalLinks/externalLink24.xml"/><Relationship Id="rId67" Type="http://schemas.openxmlformats.org/officeDocument/2006/relationships/externalLink" Target="externalLinks/externalLink23.xml"/><Relationship Id="rId66" Type="http://schemas.openxmlformats.org/officeDocument/2006/relationships/externalLink" Target="externalLinks/externalLink22.xml"/><Relationship Id="rId65" Type="http://schemas.openxmlformats.org/officeDocument/2006/relationships/externalLink" Target="externalLinks/externalLink21.xml"/><Relationship Id="rId64" Type="http://schemas.openxmlformats.org/officeDocument/2006/relationships/externalLink" Target="externalLinks/externalLink20.xml"/><Relationship Id="rId63" Type="http://schemas.openxmlformats.org/officeDocument/2006/relationships/externalLink" Target="externalLinks/externalLink19.xml"/><Relationship Id="rId62" Type="http://schemas.openxmlformats.org/officeDocument/2006/relationships/externalLink" Target="externalLinks/externalLink18.xml"/><Relationship Id="rId61" Type="http://schemas.openxmlformats.org/officeDocument/2006/relationships/externalLink" Target="externalLinks/externalLink17.xml"/><Relationship Id="rId60" Type="http://schemas.openxmlformats.org/officeDocument/2006/relationships/externalLink" Target="externalLinks/externalLink16.xml"/><Relationship Id="rId6" Type="http://schemas.openxmlformats.org/officeDocument/2006/relationships/worksheet" Target="worksheets/sheet6.xml"/><Relationship Id="rId59" Type="http://schemas.openxmlformats.org/officeDocument/2006/relationships/externalLink" Target="externalLinks/externalLink15.xml"/><Relationship Id="rId58" Type="http://schemas.openxmlformats.org/officeDocument/2006/relationships/externalLink" Target="externalLinks/externalLink14.xml"/><Relationship Id="rId57" Type="http://schemas.openxmlformats.org/officeDocument/2006/relationships/externalLink" Target="externalLinks/externalLink13.xml"/><Relationship Id="rId56" Type="http://schemas.openxmlformats.org/officeDocument/2006/relationships/externalLink" Target="externalLinks/externalLink12.xml"/><Relationship Id="rId55" Type="http://schemas.openxmlformats.org/officeDocument/2006/relationships/externalLink" Target="externalLinks/externalLink11.xml"/><Relationship Id="rId54" Type="http://schemas.openxmlformats.org/officeDocument/2006/relationships/externalLink" Target="externalLinks/externalLink10.xml"/><Relationship Id="rId53" Type="http://schemas.openxmlformats.org/officeDocument/2006/relationships/externalLink" Target="externalLinks/externalLink9.xml"/><Relationship Id="rId52" Type="http://schemas.openxmlformats.org/officeDocument/2006/relationships/externalLink" Target="externalLinks/externalLink8.xml"/><Relationship Id="rId51" Type="http://schemas.openxmlformats.org/officeDocument/2006/relationships/externalLink" Target="externalLinks/externalLink7.xml"/><Relationship Id="rId50" Type="http://schemas.openxmlformats.org/officeDocument/2006/relationships/externalLink" Target="externalLinks/externalLink6.xml"/><Relationship Id="rId5" Type="http://schemas.openxmlformats.org/officeDocument/2006/relationships/worksheet" Target="worksheets/sheet5.xml"/><Relationship Id="rId49" Type="http://schemas.openxmlformats.org/officeDocument/2006/relationships/externalLink" Target="externalLinks/externalLink5.xml"/><Relationship Id="rId48" Type="http://schemas.openxmlformats.org/officeDocument/2006/relationships/externalLink" Target="externalLinks/externalLink4.xml"/><Relationship Id="rId47" Type="http://schemas.openxmlformats.org/officeDocument/2006/relationships/externalLink" Target="externalLinks/externalLink3.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5" Type="http://schemas.openxmlformats.org/officeDocument/2006/relationships/sharedStrings" Target="sharedStrings.xml"/><Relationship Id="rId104" Type="http://schemas.openxmlformats.org/officeDocument/2006/relationships/styles" Target="styles.xml"/><Relationship Id="rId103" Type="http://schemas.openxmlformats.org/officeDocument/2006/relationships/theme" Target="theme/theme1.xml"/><Relationship Id="rId102" Type="http://schemas.openxmlformats.org/officeDocument/2006/relationships/externalLink" Target="externalLinks/externalLink58.xml"/><Relationship Id="rId101" Type="http://schemas.openxmlformats.org/officeDocument/2006/relationships/externalLink" Target="externalLinks/externalLink57.xml"/><Relationship Id="rId100" Type="http://schemas.openxmlformats.org/officeDocument/2006/relationships/externalLink" Target="externalLinks/externalLink56.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ecoveredExternalLink8"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45AEBDF\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2557D0E\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936C2E2\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8.&#36164;&#20135;&#22788;\20210112-\2022&#24180;&#39044;&#31639;-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coveredExternalLink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istrator\Desktop\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dministrator\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E4FA790\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ecoveredExternalLink7"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dministrator\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RecoveredExternalLink3"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Administrator\Desktop\Users\Administrator\Desktop\&#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dministrator\Desktop\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ministrator\Desktop\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RecoveredExternalLink9"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dministrator\Desktop\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dministrator\Desktop\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dministrator\Desktop\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istrator\Desktop\&#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RecoveredExternalLink10"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RecoveredExternalLink15"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ecoveredExternalLink6"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RecoveredExternalLink1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RecoveredExternalLink17"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RecoveredExternalLink16"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RecoveredExternalLink11"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RecoveredExternalLink12"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RecoveredExternalLink4"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RecoveredExternalLink13"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Desktop\Users\Administrator\Desktop\&#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istrator\Desktop\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istrator\Desktop\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15" sqref="A15"/>
    </sheetView>
  </sheetViews>
  <sheetFormatPr defaultColWidth="9" defaultRowHeight="14.25" outlineLevelRow="2"/>
  <cols>
    <col min="1" max="1" width="123.125" customWidth="1"/>
  </cols>
  <sheetData>
    <row r="1" ht="159" customHeight="1" spans="1:1">
      <c r="A1" s="458" t="s">
        <v>0</v>
      </c>
    </row>
    <row r="2" ht="75" customHeight="1" spans="1:1">
      <c r="A2" s="459" t="s">
        <v>1</v>
      </c>
    </row>
    <row r="3" ht="75" customHeight="1" spans="1:1">
      <c r="A3" s="459"/>
    </row>
  </sheetData>
  <printOptions horizontalCentered="1"/>
  <pageMargins left="0.590277777777778" right="0.590277777777778" top="2.75555555555556" bottom="0.786805555555556" header="0.5" footer="0.5"/>
  <pageSetup paperSize="9" scale="6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C94"/>
  <sheetViews>
    <sheetView workbookViewId="0">
      <selection activeCell="C19" sqref="C19"/>
    </sheetView>
  </sheetViews>
  <sheetFormatPr defaultColWidth="9" defaultRowHeight="14.25" outlineLevelCol="2"/>
  <cols>
    <col min="1" max="1" width="59.875" customWidth="1"/>
    <col min="2" max="3" width="15.625" customWidth="1"/>
  </cols>
  <sheetData>
    <row r="1" s="112" customFormat="1" ht="24" customHeight="1" spans="1:3">
      <c r="A1" s="202" t="s">
        <v>345</v>
      </c>
      <c r="B1" s="327"/>
      <c r="C1" s="119"/>
    </row>
    <row r="2" s="91" customFormat="1" ht="60" customHeight="1" spans="1:3">
      <c r="A2" s="328" t="s">
        <v>346</v>
      </c>
      <c r="B2" s="328"/>
      <c r="C2" s="328"/>
    </row>
    <row r="3" s="92" customFormat="1" ht="27" customHeight="1" spans="1:3">
      <c r="A3" s="336"/>
      <c r="B3" s="336"/>
      <c r="C3" s="337" t="s">
        <v>4</v>
      </c>
    </row>
    <row r="4" s="9" customFormat="1" ht="24.95" customHeight="1" spans="1:3">
      <c r="A4" s="338" t="s">
        <v>347</v>
      </c>
      <c r="B4" s="339" t="s">
        <v>348</v>
      </c>
      <c r="C4" s="339" t="s">
        <v>349</v>
      </c>
    </row>
    <row r="5" s="9" customFormat="1" ht="24" customHeight="1" spans="1:3">
      <c r="A5" s="340" t="s">
        <v>350</v>
      </c>
      <c r="B5" s="338"/>
      <c r="C5" s="341"/>
    </row>
    <row r="6" s="9" customFormat="1" ht="24" customHeight="1" spans="1:3">
      <c r="A6" s="342"/>
      <c r="B6" s="342"/>
      <c r="C6" s="343"/>
    </row>
    <row r="7" s="9" customFormat="1" ht="24" customHeight="1" spans="1:3">
      <c r="A7" s="344"/>
      <c r="B7" s="345"/>
      <c r="C7" s="346"/>
    </row>
    <row r="8" s="9" customFormat="1" ht="24" customHeight="1" spans="1:3">
      <c r="A8" s="347"/>
      <c r="B8" s="348"/>
      <c r="C8" s="346"/>
    </row>
    <row r="9" s="9" customFormat="1" ht="24" customHeight="1" spans="1:3">
      <c r="A9" s="347"/>
      <c r="B9" s="349"/>
      <c r="C9" s="350"/>
    </row>
    <row r="10" s="9" customFormat="1" ht="24" customHeight="1" spans="1:3">
      <c r="A10" s="347"/>
      <c r="B10" s="345"/>
      <c r="C10" s="346"/>
    </row>
    <row r="11" s="9" customFormat="1" ht="24" customHeight="1" spans="1:3">
      <c r="A11" s="347"/>
      <c r="B11" s="345"/>
      <c r="C11" s="346"/>
    </row>
    <row r="12" s="9" customFormat="1" ht="24" customHeight="1" spans="1:3">
      <c r="A12" s="347"/>
      <c r="B12" s="348"/>
      <c r="C12" s="346"/>
    </row>
    <row r="13" s="56" customFormat="1" ht="24" customHeight="1" spans="1:3">
      <c r="A13" s="347"/>
      <c r="B13" s="351"/>
      <c r="C13" s="352"/>
    </row>
    <row r="14" s="56" customFormat="1" ht="24" customHeight="1" spans="1:3">
      <c r="A14" s="353"/>
      <c r="B14" s="345"/>
      <c r="C14" s="352"/>
    </row>
    <row r="15" s="56" customFormat="1" ht="24" customHeight="1" spans="1:3">
      <c r="A15" s="344"/>
      <c r="B15" s="348"/>
      <c r="C15" s="354"/>
    </row>
    <row r="16" s="9" customFormat="1" ht="24" customHeight="1" spans="1:3">
      <c r="A16" s="347"/>
      <c r="B16" s="355"/>
      <c r="C16" s="355"/>
    </row>
    <row r="17" s="9" customFormat="1" ht="24" customHeight="1" spans="1:3">
      <c r="A17" s="347"/>
      <c r="B17" s="355"/>
      <c r="C17" s="355"/>
    </row>
    <row r="18" s="9" customFormat="1" ht="24" customHeight="1" spans="1:3">
      <c r="A18" s="347"/>
      <c r="B18" s="355"/>
      <c r="C18" s="355"/>
    </row>
    <row r="19" s="9" customFormat="1" ht="24" customHeight="1" spans="1:3">
      <c r="A19" s="347"/>
      <c r="B19" s="355"/>
      <c r="C19" s="355"/>
    </row>
    <row r="20" s="9" customFormat="1" ht="24" customHeight="1" spans="1:3">
      <c r="A20" s="347"/>
      <c r="B20" s="355"/>
      <c r="C20" s="355"/>
    </row>
    <row r="21" s="9" customFormat="1" ht="24" customHeight="1" spans="1:3">
      <c r="A21" s="351"/>
      <c r="B21" s="355"/>
      <c r="C21" s="355"/>
    </row>
    <row r="22" s="9" customFormat="1" ht="24" customHeight="1" spans="1:3">
      <c r="A22" s="344"/>
      <c r="B22" s="355"/>
      <c r="C22" s="355"/>
    </row>
    <row r="23" s="9" customFormat="1" ht="24" customHeight="1" spans="1:3">
      <c r="A23" s="356"/>
      <c r="B23" s="355"/>
      <c r="C23" s="355"/>
    </row>
    <row r="24" s="9" customFormat="1" ht="24" customHeight="1" spans="1:3">
      <c r="A24" s="355"/>
      <c r="B24" s="355"/>
      <c r="C24" s="355"/>
    </row>
    <row r="25" s="9" customFormat="1" ht="24" customHeight="1" spans="1:3">
      <c r="A25" s="355"/>
      <c r="B25" s="355"/>
      <c r="C25" s="355"/>
    </row>
    <row r="26" s="9" customFormat="1" ht="24" customHeight="1" spans="1:3">
      <c r="A26" s="355"/>
      <c r="B26" s="355"/>
      <c r="C26" s="355"/>
    </row>
    <row r="27" s="9" customFormat="1" ht="24" customHeight="1" spans="1:3">
      <c r="A27" s="355"/>
      <c r="B27" s="355"/>
      <c r="C27" s="355"/>
    </row>
    <row r="28" ht="24" customHeight="1" spans="1:1">
      <c r="A28" s="357" t="s">
        <v>351</v>
      </c>
    </row>
    <row r="29" ht="24" customHeight="1"/>
    <row r="30" ht="24" customHeight="1"/>
    <row r="31" ht="24" customHeight="1"/>
    <row r="32" ht="24" customHeight="1"/>
    <row r="33" customFormat="1" ht="24" customHeight="1"/>
    <row r="34" customFormat="1" ht="24" customHeight="1"/>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sheetData>
  <mergeCells count="1">
    <mergeCell ref="A2:C2"/>
  </mergeCells>
  <printOptions horizontalCentered="1"/>
  <pageMargins left="0.590277777777778" right="0.590277777777778" top="0.786805555555556" bottom="0.786805555555556" header="0.5" footer="0.5"/>
  <pageSetup paperSize="9" scale="9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C98"/>
  <sheetViews>
    <sheetView workbookViewId="0">
      <selection activeCell="F16" sqref="F16"/>
    </sheetView>
  </sheetViews>
  <sheetFormatPr defaultColWidth="9" defaultRowHeight="14.25" outlineLevelCol="2"/>
  <cols>
    <col min="1" max="1" width="32.125" customWidth="1"/>
    <col min="2" max="3" width="16.75" customWidth="1"/>
  </cols>
  <sheetData>
    <row r="1" s="112" customFormat="1" ht="24" customHeight="1" spans="1:3">
      <c r="A1" s="202" t="s">
        <v>352</v>
      </c>
      <c r="B1" s="327"/>
      <c r="C1" s="119"/>
    </row>
    <row r="2" s="91" customFormat="1" ht="42" customHeight="1" spans="1:3">
      <c r="A2" s="328" t="s">
        <v>353</v>
      </c>
      <c r="B2" s="328"/>
      <c r="C2" s="328"/>
    </row>
    <row r="3" s="92" customFormat="1" ht="27" customHeight="1" spans="1:3">
      <c r="A3" s="329" t="s">
        <v>4</v>
      </c>
      <c r="B3" s="330"/>
      <c r="C3" s="330"/>
    </row>
    <row r="4" s="9" customFormat="1" ht="30" customHeight="1" spans="1:3">
      <c r="A4" s="331" t="s">
        <v>354</v>
      </c>
      <c r="B4" s="332" t="s">
        <v>348</v>
      </c>
      <c r="C4" s="332" t="s">
        <v>349</v>
      </c>
    </row>
    <row r="5" s="9" customFormat="1" ht="24" customHeight="1" spans="1:3">
      <c r="A5" s="333" t="s">
        <v>350</v>
      </c>
      <c r="B5" s="334"/>
      <c r="C5" s="334"/>
    </row>
    <row r="6" s="9" customFormat="1" ht="24" customHeight="1" spans="1:3">
      <c r="A6" s="333"/>
      <c r="B6" s="334"/>
      <c r="C6" s="334"/>
    </row>
    <row r="7" s="9" customFormat="1" ht="24" customHeight="1" spans="1:3">
      <c r="A7" s="333"/>
      <c r="B7" s="334"/>
      <c r="C7" s="334"/>
    </row>
    <row r="8" s="9" customFormat="1" ht="24" customHeight="1" spans="1:3">
      <c r="A8" s="333"/>
      <c r="B8" s="334"/>
      <c r="C8" s="334"/>
    </row>
    <row r="9" s="9" customFormat="1" ht="24" customHeight="1" spans="1:3">
      <c r="A9" s="333"/>
      <c r="B9" s="334"/>
      <c r="C9" s="334"/>
    </row>
    <row r="10" s="9" customFormat="1" ht="24" customHeight="1" spans="1:3">
      <c r="A10" s="333"/>
      <c r="B10" s="334"/>
      <c r="C10" s="334"/>
    </row>
    <row r="11" s="9" customFormat="1" ht="24" customHeight="1" spans="1:3">
      <c r="A11" s="333"/>
      <c r="B11" s="334"/>
      <c r="C11" s="334"/>
    </row>
    <row r="12" s="9" customFormat="1" ht="24" customHeight="1" spans="1:3">
      <c r="A12" s="333"/>
      <c r="B12" s="334"/>
      <c r="C12" s="334"/>
    </row>
    <row r="13" s="9" customFormat="1" ht="24" customHeight="1" spans="1:3">
      <c r="A13" s="331" t="s">
        <v>36</v>
      </c>
      <c r="B13" s="335"/>
      <c r="C13" s="335"/>
    </row>
    <row r="14" s="9" customFormat="1" ht="24" customHeight="1" spans="1:1">
      <c r="A14" s="9" t="s">
        <v>351</v>
      </c>
    </row>
    <row r="15" s="9" customFormat="1" ht="24" customHeight="1"/>
    <row r="16" s="9" customFormat="1" ht="24" customHeight="1"/>
    <row r="17" s="9" customFormat="1" ht="24" customHeight="1"/>
    <row r="18" s="9" customFormat="1" ht="24" customHeight="1"/>
    <row r="19" s="9" customFormat="1" ht="24" customHeight="1"/>
    <row r="20" s="9" customFormat="1" ht="24" customHeight="1"/>
    <row r="21" s="9" customFormat="1" ht="24" customHeight="1"/>
    <row r="22" s="9" customFormat="1" ht="24" customHeight="1"/>
    <row r="23" customFormat="1" ht="24" customHeight="1"/>
    <row r="24" customFormat="1" ht="24" customHeight="1"/>
    <row r="25" customFormat="1" ht="24" customHeight="1"/>
    <row r="26" customFormat="1" ht="24" customHeight="1"/>
    <row r="27" customFormat="1" ht="24" customHeight="1"/>
    <row r="28" customFormat="1" ht="24" customHeight="1"/>
    <row r="29" customFormat="1" ht="24" customHeight="1"/>
    <row r="30" customFormat="1" ht="24" customHeight="1"/>
    <row r="31" customFormat="1" ht="24" customHeight="1"/>
    <row r="32" customFormat="1" ht="24" customHeight="1"/>
    <row r="33" customFormat="1" ht="24" customHeight="1"/>
    <row r="34" customFormat="1" ht="24" customHeight="1"/>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row r="95" customFormat="1" ht="24" customHeight="1"/>
    <row r="96" customFormat="1" ht="24" customHeight="1"/>
    <row r="97" customFormat="1" ht="24" customHeight="1"/>
    <row r="98" customFormat="1" ht="24" customHeight="1"/>
  </sheetData>
  <mergeCells count="2">
    <mergeCell ref="A2:C2"/>
    <mergeCell ref="A3:C3"/>
  </mergeCells>
  <printOptions horizontalCentered="1"/>
  <pageMargins left="0.590277777777778" right="0.590277777777778" top="0.786805555555556" bottom="0.786805555555556"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showZeros="0" workbookViewId="0">
      <pane ySplit="4" topLeftCell="A5" activePane="bottomLeft" state="frozen"/>
      <selection/>
      <selection pane="bottomLeft" activeCell="F13" sqref="F13"/>
    </sheetView>
  </sheetViews>
  <sheetFormatPr defaultColWidth="9" defaultRowHeight="13.5" outlineLevelCol="6"/>
  <cols>
    <col min="1" max="1" width="44.5" style="98" customWidth="1"/>
    <col min="2" max="4" width="16.75" style="6" customWidth="1"/>
    <col min="5" max="5" width="13" style="6" customWidth="1"/>
    <col min="6" max="16384" width="9" style="6"/>
  </cols>
  <sheetData>
    <row r="1" s="63" customFormat="1" ht="24" customHeight="1" spans="1:1">
      <c r="A1" s="301" t="s">
        <v>355</v>
      </c>
    </row>
    <row r="2" s="64" customFormat="1" ht="60" customHeight="1" spans="1:4">
      <c r="A2" s="146" t="s">
        <v>356</v>
      </c>
      <c r="B2" s="146"/>
      <c r="C2" s="146"/>
      <c r="D2" s="146"/>
    </row>
    <row r="3" s="65" customFormat="1" ht="27" customHeight="1" spans="1:3">
      <c r="A3" s="312"/>
      <c r="C3" s="65" t="s">
        <v>357</v>
      </c>
    </row>
    <row r="4" s="311" customFormat="1" ht="33" customHeight="1" spans="1:4">
      <c r="A4" s="313" t="s">
        <v>358</v>
      </c>
      <c r="B4" s="313" t="s">
        <v>348</v>
      </c>
      <c r="C4" s="313" t="s">
        <v>349</v>
      </c>
      <c r="D4" s="313" t="s">
        <v>359</v>
      </c>
    </row>
    <row r="5" s="100" customFormat="1" ht="24" customHeight="1" spans="1:4">
      <c r="A5" s="314" t="s">
        <v>360</v>
      </c>
      <c r="B5" s="315"/>
      <c r="C5" s="316"/>
      <c r="D5" s="317"/>
    </row>
    <row r="6" s="100" customFormat="1" ht="24" customHeight="1" spans="1:4">
      <c r="A6" s="318" t="s">
        <v>361</v>
      </c>
      <c r="B6" s="316"/>
      <c r="C6" s="316"/>
      <c r="D6" s="317"/>
    </row>
    <row r="7" s="35" customFormat="1" ht="24" customHeight="1" spans="1:4">
      <c r="A7" s="319" t="s">
        <v>362</v>
      </c>
      <c r="B7" s="320"/>
      <c r="C7" s="320"/>
      <c r="D7" s="321"/>
    </row>
    <row r="8" s="35" customFormat="1" ht="24" customHeight="1" spans="1:4">
      <c r="A8" s="319" t="s">
        <v>112</v>
      </c>
      <c r="B8" s="320"/>
      <c r="C8" s="320"/>
      <c r="D8" s="321"/>
    </row>
    <row r="9" s="100" customFormat="1" ht="24" customHeight="1" spans="1:7">
      <c r="A9" s="318" t="s">
        <v>363</v>
      </c>
      <c r="B9" s="322"/>
      <c r="C9" s="316"/>
      <c r="D9" s="317"/>
      <c r="G9" s="35"/>
    </row>
    <row r="10" s="35" customFormat="1" ht="24" customHeight="1" spans="1:4">
      <c r="A10" s="319" t="s">
        <v>362</v>
      </c>
      <c r="B10" s="320"/>
      <c r="C10" s="320"/>
      <c r="D10" s="321"/>
    </row>
    <row r="11" s="35" customFormat="1" ht="24" customHeight="1" spans="1:4">
      <c r="A11" s="319" t="s">
        <v>112</v>
      </c>
      <c r="B11" s="320"/>
      <c r="C11" s="320"/>
      <c r="D11" s="321"/>
    </row>
    <row r="12" s="100" customFormat="1" ht="24" customHeight="1" spans="1:4">
      <c r="A12" s="318" t="s">
        <v>364</v>
      </c>
      <c r="B12" s="316"/>
      <c r="C12" s="316"/>
      <c r="D12" s="317"/>
    </row>
    <row r="13" s="35" customFormat="1" ht="24" customHeight="1" spans="1:5">
      <c r="A13" s="319" t="s">
        <v>362</v>
      </c>
      <c r="B13" s="320"/>
      <c r="C13" s="320"/>
      <c r="D13" s="321"/>
      <c r="E13" s="323"/>
    </row>
    <row r="14" s="35" customFormat="1" ht="24" customHeight="1" spans="1:4">
      <c r="A14" s="319" t="s">
        <v>112</v>
      </c>
      <c r="B14" s="320"/>
      <c r="C14" s="320"/>
      <c r="D14" s="321"/>
    </row>
    <row r="15" s="100" customFormat="1" ht="24" customHeight="1" spans="1:4">
      <c r="A15" s="318" t="s">
        <v>365</v>
      </c>
      <c r="B15" s="316"/>
      <c r="C15" s="316"/>
      <c r="D15" s="317"/>
    </row>
    <row r="16" s="35" customFormat="1" ht="24" customHeight="1" spans="1:5">
      <c r="A16" s="319" t="s">
        <v>362</v>
      </c>
      <c r="B16" s="320"/>
      <c r="C16" s="320"/>
      <c r="D16" s="321"/>
      <c r="E16" s="324"/>
    </row>
    <row r="17" s="35" customFormat="1" ht="24" customHeight="1" spans="1:5">
      <c r="A17" s="319" t="s">
        <v>112</v>
      </c>
      <c r="B17" s="320"/>
      <c r="C17" s="320"/>
      <c r="D17" s="321"/>
      <c r="E17" s="324"/>
    </row>
    <row r="18" s="100" customFormat="1" ht="24" customHeight="1" spans="1:4">
      <c r="A18" s="318" t="s">
        <v>366</v>
      </c>
      <c r="B18" s="316"/>
      <c r="C18" s="316"/>
      <c r="D18" s="317"/>
    </row>
    <row r="19" s="35" customFormat="1" ht="24" customHeight="1" spans="1:4">
      <c r="A19" s="319" t="s">
        <v>362</v>
      </c>
      <c r="B19" s="320"/>
      <c r="C19" s="320"/>
      <c r="D19" s="321"/>
    </row>
    <row r="20" s="35" customFormat="1" ht="24" customHeight="1" spans="1:4">
      <c r="A20" s="319" t="s">
        <v>112</v>
      </c>
      <c r="B20" s="320"/>
      <c r="C20" s="320"/>
      <c r="D20" s="321"/>
    </row>
    <row r="21" s="35" customFormat="1" ht="24" customHeight="1" spans="1:4">
      <c r="A21" s="46" t="s">
        <v>112</v>
      </c>
      <c r="B21" s="320"/>
      <c r="C21" s="320"/>
      <c r="D21" s="321"/>
    </row>
    <row r="22" s="35" customFormat="1" ht="24" customHeight="1" spans="1:4">
      <c r="A22" s="46" t="s">
        <v>112</v>
      </c>
      <c r="B22" s="320"/>
      <c r="C22" s="320"/>
      <c r="D22" s="321"/>
    </row>
    <row r="23" s="100" customFormat="1" ht="24" customHeight="1" spans="1:4">
      <c r="A23" s="314" t="s">
        <v>367</v>
      </c>
      <c r="B23" s="315"/>
      <c r="C23" s="322"/>
      <c r="D23" s="317"/>
    </row>
    <row r="24" s="35" customFormat="1" ht="24" customHeight="1" spans="1:5">
      <c r="A24" s="319" t="s">
        <v>112</v>
      </c>
      <c r="B24" s="320"/>
      <c r="C24" s="320"/>
      <c r="D24" s="321"/>
      <c r="E24" s="324"/>
    </row>
    <row r="25" ht="24" customHeight="1" spans="1:4">
      <c r="A25" s="319" t="s">
        <v>112</v>
      </c>
      <c r="B25" s="320"/>
      <c r="C25" s="320"/>
      <c r="D25" s="321"/>
    </row>
    <row r="26" ht="24" customHeight="1" spans="1:4">
      <c r="A26" s="325"/>
      <c r="B26" s="320"/>
      <c r="C26" s="320"/>
      <c r="D26" s="321"/>
    </row>
    <row r="27" ht="24" customHeight="1" spans="1:4">
      <c r="A27" s="313" t="s">
        <v>368</v>
      </c>
      <c r="B27" s="316"/>
      <c r="C27" s="322"/>
      <c r="D27" s="317"/>
    </row>
    <row r="28" ht="24" customHeight="1" spans="1:4">
      <c r="A28" s="313" t="s">
        <v>369</v>
      </c>
      <c r="B28" s="315"/>
      <c r="C28" s="315"/>
      <c r="D28" s="317"/>
    </row>
    <row r="29" ht="24" customHeight="1" spans="1:4">
      <c r="A29" s="313" t="s">
        <v>370</v>
      </c>
      <c r="B29" s="315"/>
      <c r="C29" s="322"/>
      <c r="D29" s="317"/>
    </row>
    <row r="30" ht="24" customHeight="1" spans="2:4">
      <c r="B30" s="310"/>
      <c r="C30" s="310"/>
      <c r="D30" s="326"/>
    </row>
    <row r="31" ht="24" customHeight="1" spans="2:4">
      <c r="B31" s="310"/>
      <c r="C31" s="310"/>
      <c r="D31" s="326"/>
    </row>
    <row r="32" ht="24" customHeight="1" spans="2:4">
      <c r="B32" s="310"/>
      <c r="C32" s="310"/>
      <c r="D32" s="326"/>
    </row>
    <row r="33" ht="24" customHeight="1" spans="2:4">
      <c r="B33" s="310"/>
      <c r="C33" s="310"/>
      <c r="D33" s="326"/>
    </row>
    <row r="34" ht="24" customHeight="1" spans="2:4">
      <c r="B34" s="310"/>
      <c r="C34" s="310"/>
      <c r="D34" s="326"/>
    </row>
    <row r="35" ht="24" customHeight="1" spans="2:4">
      <c r="B35" s="310"/>
      <c r="C35" s="310"/>
      <c r="D35" s="326"/>
    </row>
    <row r="36" ht="24" customHeight="1" spans="2:4">
      <c r="B36" s="310"/>
      <c r="C36" s="310"/>
      <c r="D36" s="310"/>
    </row>
    <row r="37" ht="24" customHeight="1" spans="2:4">
      <c r="B37" s="310"/>
      <c r="C37" s="310"/>
      <c r="D37" s="310"/>
    </row>
    <row r="38" ht="24" customHeight="1" spans="2:4">
      <c r="B38" s="310"/>
      <c r="C38" s="310"/>
      <c r="D38" s="310"/>
    </row>
    <row r="39" ht="24" customHeight="1" spans="2:4">
      <c r="B39" s="310"/>
      <c r="C39" s="310"/>
      <c r="D39" s="310"/>
    </row>
    <row r="40" ht="24" customHeight="1" spans="2:4">
      <c r="B40" s="310"/>
      <c r="C40" s="310"/>
      <c r="D40" s="310"/>
    </row>
    <row r="41" ht="24" customHeight="1" spans="2:4">
      <c r="B41" s="310"/>
      <c r="C41" s="310"/>
      <c r="D41" s="310"/>
    </row>
    <row r="42" ht="24" customHeight="1" spans="2:4">
      <c r="B42" s="310"/>
      <c r="C42" s="310"/>
      <c r="D42" s="310"/>
    </row>
    <row r="43" ht="24" customHeight="1" spans="2:4">
      <c r="B43" s="310"/>
      <c r="C43" s="310"/>
      <c r="D43" s="310"/>
    </row>
    <row r="44" ht="24" customHeight="1" spans="2:4">
      <c r="B44" s="310"/>
      <c r="C44" s="310"/>
      <c r="D44" s="310"/>
    </row>
    <row r="45" ht="24" customHeight="1" spans="2:4">
      <c r="B45" s="310"/>
      <c r="C45" s="310"/>
      <c r="D45" s="310"/>
    </row>
    <row r="46" ht="24" customHeight="1" spans="2:4">
      <c r="B46" s="310"/>
      <c r="C46" s="310"/>
      <c r="D46" s="310"/>
    </row>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workbookViewId="0">
      <selection activeCell="C7" sqref="C7"/>
    </sheetView>
  </sheetViews>
  <sheetFormatPr defaultColWidth="9" defaultRowHeight="13.5"/>
  <cols>
    <col min="1" max="1" width="30" style="6" customWidth="1"/>
    <col min="2" max="3" width="5.625" style="6" customWidth="1"/>
    <col min="4" max="4" width="7.875" style="6" customWidth="1"/>
    <col min="5" max="5" width="6.375" style="6" customWidth="1"/>
    <col min="6" max="6" width="6.75" style="6" customWidth="1"/>
    <col min="7" max="7" width="9.625" style="6" customWidth="1"/>
    <col min="8" max="8" width="8.25" style="6" customWidth="1"/>
    <col min="9" max="9" width="9.625" style="6" customWidth="1"/>
    <col min="10" max="10" width="10.625" style="6" customWidth="1"/>
    <col min="11" max="11" width="9" style="6"/>
    <col min="12" max="12" width="11.875" style="6" customWidth="1"/>
    <col min="13" max="16384" width="9" style="6"/>
  </cols>
  <sheetData>
    <row r="1" s="63" customFormat="1" ht="24" customHeight="1" spans="1:1">
      <c r="A1" s="301" t="s">
        <v>371</v>
      </c>
    </row>
    <row r="2" s="64" customFormat="1" ht="42" customHeight="1" spans="1:1">
      <c r="A2" s="64" t="s">
        <v>372</v>
      </c>
    </row>
    <row r="3" s="65" customFormat="1" ht="27" customHeight="1" spans="10:10">
      <c r="J3" s="65" t="s">
        <v>4</v>
      </c>
    </row>
    <row r="4" s="299" customFormat="1" ht="30" customHeight="1" spans="1:10">
      <c r="A4" s="67" t="s">
        <v>373</v>
      </c>
      <c r="B4" s="67" t="s">
        <v>374</v>
      </c>
      <c r="C4" s="67" t="s">
        <v>375</v>
      </c>
      <c r="D4" s="67" t="s">
        <v>376</v>
      </c>
      <c r="E4" s="67" t="s">
        <v>377</v>
      </c>
      <c r="F4" s="67"/>
      <c r="G4" s="67"/>
      <c r="H4" s="67" t="s">
        <v>378</v>
      </c>
      <c r="I4" s="67"/>
      <c r="J4" s="67" t="s">
        <v>379</v>
      </c>
    </row>
    <row r="5" s="299" customFormat="1" ht="32.1" customHeight="1" spans="1:10">
      <c r="A5" s="67"/>
      <c r="B5" s="67"/>
      <c r="C5" s="67"/>
      <c r="D5" s="67"/>
      <c r="E5" s="67" t="s">
        <v>380</v>
      </c>
      <c r="F5" s="67" t="s">
        <v>381</v>
      </c>
      <c r="G5" s="67" t="s">
        <v>382</v>
      </c>
      <c r="H5" s="67" t="s">
        <v>383</v>
      </c>
      <c r="I5" s="67" t="s">
        <v>384</v>
      </c>
      <c r="J5" s="67"/>
    </row>
    <row r="6" s="300" customFormat="1" ht="24" customHeight="1" spans="1:10">
      <c r="A6" s="27" t="s">
        <v>385</v>
      </c>
      <c r="B6" s="27"/>
      <c r="C6" s="27"/>
      <c r="D6" s="302"/>
      <c r="E6" s="302"/>
      <c r="F6" s="302"/>
      <c r="G6" s="302"/>
      <c r="H6" s="27"/>
      <c r="I6" s="27"/>
      <c r="J6" s="27"/>
    </row>
    <row r="7" s="98" customFormat="1" ht="24" customHeight="1" spans="1:10">
      <c r="A7" s="303" t="s">
        <v>362</v>
      </c>
      <c r="B7" s="304"/>
      <c r="C7" s="305"/>
      <c r="D7" s="306"/>
      <c r="E7" s="306"/>
      <c r="F7" s="307"/>
      <c r="G7" s="306"/>
      <c r="H7" s="305"/>
      <c r="I7" s="102"/>
      <c r="J7" s="30"/>
    </row>
    <row r="8" s="98" customFormat="1" ht="24" customHeight="1" spans="1:10">
      <c r="A8" s="303" t="s">
        <v>386</v>
      </c>
      <c r="B8" s="304"/>
      <c r="C8" s="308"/>
      <c r="D8" s="308"/>
      <c r="E8" s="308"/>
      <c r="F8" s="308"/>
      <c r="G8" s="308"/>
      <c r="H8" s="30"/>
      <c r="I8" s="30"/>
      <c r="J8" s="30"/>
    </row>
    <row r="9" s="98" customFormat="1" ht="24" customHeight="1" spans="1:10">
      <c r="A9" s="303" t="s">
        <v>112</v>
      </c>
      <c r="B9" s="304"/>
      <c r="C9" s="308"/>
      <c r="D9" s="308"/>
      <c r="E9" s="308"/>
      <c r="F9" s="308"/>
      <c r="G9" s="308"/>
      <c r="H9" s="30"/>
      <c r="I9" s="30"/>
      <c r="J9" s="30"/>
    </row>
    <row r="10" s="98" customFormat="1" ht="24" customHeight="1" spans="1:10">
      <c r="A10" s="303" t="s">
        <v>112</v>
      </c>
      <c r="B10" s="304"/>
      <c r="C10" s="308"/>
      <c r="D10" s="308"/>
      <c r="E10" s="308"/>
      <c r="F10" s="308"/>
      <c r="G10" s="308"/>
      <c r="H10" s="30"/>
      <c r="I10" s="30"/>
      <c r="J10" s="30"/>
    </row>
    <row r="11" s="300" customFormat="1" ht="24" customHeight="1" spans="1:10">
      <c r="A11" s="27" t="s">
        <v>387</v>
      </c>
      <c r="B11" s="27"/>
      <c r="C11" s="27"/>
      <c r="D11" s="302"/>
      <c r="E11" s="302"/>
      <c r="F11" s="302"/>
      <c r="G11" s="302"/>
      <c r="H11" s="27"/>
      <c r="I11" s="27"/>
      <c r="J11" s="27"/>
    </row>
    <row r="12" s="98" customFormat="1" ht="24" customHeight="1" spans="1:10">
      <c r="A12" s="303" t="s">
        <v>362</v>
      </c>
      <c r="B12" s="304"/>
      <c r="C12" s="305"/>
      <c r="D12" s="306"/>
      <c r="E12" s="306"/>
      <c r="F12" s="307"/>
      <c r="G12" s="306"/>
      <c r="H12" s="305"/>
      <c r="I12" s="102"/>
      <c r="J12" s="30"/>
    </row>
    <row r="13" s="98" customFormat="1" ht="24" customHeight="1" spans="1:10">
      <c r="A13" s="303" t="s">
        <v>386</v>
      </c>
      <c r="B13" s="304"/>
      <c r="C13" s="305"/>
      <c r="D13" s="306"/>
      <c r="E13" s="306"/>
      <c r="F13" s="307"/>
      <c r="G13" s="306"/>
      <c r="H13" s="305"/>
      <c r="I13" s="102"/>
      <c r="J13" s="30"/>
    </row>
    <row r="14" s="98" customFormat="1" ht="24" customHeight="1" spans="1:10">
      <c r="A14" s="303" t="s">
        <v>112</v>
      </c>
      <c r="B14" s="304"/>
      <c r="C14" s="305"/>
      <c r="D14" s="306"/>
      <c r="E14" s="306"/>
      <c r="F14" s="307"/>
      <c r="G14" s="306"/>
      <c r="H14" s="305"/>
      <c r="I14" s="102"/>
      <c r="J14" s="30"/>
    </row>
    <row r="15" s="98" customFormat="1" ht="24" customHeight="1" spans="1:10">
      <c r="A15" s="303" t="s">
        <v>112</v>
      </c>
      <c r="B15" s="304"/>
      <c r="C15" s="305"/>
      <c r="D15" s="306"/>
      <c r="E15" s="306"/>
      <c r="F15" s="307"/>
      <c r="G15" s="306"/>
      <c r="H15" s="305"/>
      <c r="I15" s="102"/>
      <c r="J15" s="30"/>
    </row>
    <row r="16" s="300" customFormat="1" ht="24" customHeight="1" spans="1:10">
      <c r="A16" s="27" t="s">
        <v>388</v>
      </c>
      <c r="B16" s="27"/>
      <c r="C16" s="27"/>
      <c r="D16" s="302"/>
      <c r="E16" s="302"/>
      <c r="F16" s="302"/>
      <c r="G16" s="302"/>
      <c r="H16" s="27"/>
      <c r="I16" s="27"/>
      <c r="J16" s="27"/>
    </row>
    <row r="17" s="98" customFormat="1" ht="24" customHeight="1" spans="1:10">
      <c r="A17" s="303" t="s">
        <v>362</v>
      </c>
      <c r="B17" s="304"/>
      <c r="C17" s="305"/>
      <c r="D17" s="306"/>
      <c r="E17" s="306"/>
      <c r="F17" s="307"/>
      <c r="G17" s="306"/>
      <c r="H17" s="305"/>
      <c r="I17" s="102"/>
      <c r="J17" s="30"/>
    </row>
    <row r="18" s="98" customFormat="1" ht="24" customHeight="1" spans="1:10">
      <c r="A18" s="303" t="s">
        <v>386</v>
      </c>
      <c r="B18" s="304"/>
      <c r="C18" s="305"/>
      <c r="D18" s="306"/>
      <c r="E18" s="306"/>
      <c r="F18" s="307"/>
      <c r="G18" s="306"/>
      <c r="H18" s="305"/>
      <c r="I18" s="102"/>
      <c r="J18" s="30"/>
    </row>
    <row r="19" s="98" customFormat="1" ht="24" customHeight="1" spans="1:10">
      <c r="A19" s="303" t="s">
        <v>112</v>
      </c>
      <c r="B19" s="304"/>
      <c r="C19" s="305"/>
      <c r="D19" s="306"/>
      <c r="E19" s="306"/>
      <c r="F19" s="307"/>
      <c r="G19" s="306"/>
      <c r="H19" s="305"/>
      <c r="I19" s="102"/>
      <c r="J19" s="30"/>
    </row>
    <row r="20" s="98" customFormat="1" ht="24" customHeight="1" spans="1:10">
      <c r="A20" s="303" t="s">
        <v>112</v>
      </c>
      <c r="B20" s="304"/>
      <c r="C20" s="305"/>
      <c r="D20" s="306"/>
      <c r="E20" s="306"/>
      <c r="F20" s="307"/>
      <c r="G20" s="306"/>
      <c r="H20" s="305"/>
      <c r="I20" s="102"/>
      <c r="J20" s="30"/>
    </row>
    <row r="21" s="98" customFormat="1" ht="24" customHeight="1" spans="1:10">
      <c r="A21" s="30"/>
      <c r="B21" s="304"/>
      <c r="C21" s="308"/>
      <c r="D21" s="308"/>
      <c r="E21" s="308"/>
      <c r="F21" s="308"/>
      <c r="G21" s="308"/>
      <c r="H21" s="30"/>
      <c r="I21" s="30"/>
      <c r="J21" s="30"/>
    </row>
    <row r="22" s="299" customFormat="1" ht="24" customHeight="1" spans="1:10">
      <c r="A22" s="67" t="s">
        <v>389</v>
      </c>
      <c r="B22" s="67"/>
      <c r="C22" s="67"/>
      <c r="D22" s="302"/>
      <c r="E22" s="302"/>
      <c r="F22" s="302"/>
      <c r="G22" s="302"/>
      <c r="H22" s="67"/>
      <c r="I22" s="67"/>
      <c r="J22" s="67"/>
    </row>
    <row r="23" s="98" customFormat="1" ht="24" customHeight="1" spans="4:7">
      <c r="D23" s="309"/>
      <c r="E23" s="309"/>
      <c r="F23" s="309"/>
      <c r="G23" s="309"/>
    </row>
    <row r="24" s="98" customFormat="1" ht="24" customHeight="1" spans="4:7">
      <c r="D24" s="310"/>
      <c r="E24" s="310"/>
      <c r="F24" s="310"/>
      <c r="G24" s="310"/>
    </row>
    <row r="25" s="98" customFormat="1" ht="24" customHeight="1" spans="4:7">
      <c r="D25" s="310"/>
      <c r="E25" s="310"/>
      <c r="F25" s="310"/>
      <c r="G25" s="310"/>
    </row>
    <row r="26" s="98" customFormat="1" ht="24" customHeight="1" spans="4:7">
      <c r="D26" s="310"/>
      <c r="E26" s="310"/>
      <c r="F26" s="310"/>
      <c r="G26" s="310"/>
    </row>
    <row r="27" ht="24" customHeight="1" spans="4:7">
      <c r="D27" s="310"/>
      <c r="E27" s="310"/>
      <c r="F27" s="310"/>
      <c r="G27" s="310"/>
    </row>
    <row r="28" ht="24" customHeight="1" spans="4:7">
      <c r="D28" s="310"/>
      <c r="E28" s="310"/>
      <c r="F28" s="310"/>
      <c r="G28" s="310"/>
    </row>
    <row r="29" ht="24" customHeight="1" spans="4:7">
      <c r="D29" s="310"/>
      <c r="E29" s="310"/>
      <c r="F29" s="310"/>
      <c r="G29" s="310"/>
    </row>
    <row r="30" ht="24" customHeight="1" spans="4:7">
      <c r="D30" s="310"/>
      <c r="E30" s="310"/>
      <c r="F30" s="310"/>
      <c r="G30" s="310"/>
    </row>
    <row r="31" ht="24" customHeight="1" spans="4:7">
      <c r="D31" s="310"/>
      <c r="E31" s="310"/>
      <c r="F31" s="310"/>
      <c r="G31" s="310"/>
    </row>
    <row r="32" ht="24" customHeight="1" spans="4:7">
      <c r="D32" s="310"/>
      <c r="E32" s="310"/>
      <c r="F32" s="310"/>
      <c r="G32" s="310"/>
    </row>
    <row r="33" ht="24" customHeight="1" spans="4:7">
      <c r="D33" s="310"/>
      <c r="E33" s="310"/>
      <c r="F33" s="310"/>
      <c r="G33" s="310"/>
    </row>
    <row r="34" ht="24" customHeight="1" spans="4:7">
      <c r="D34" s="310"/>
      <c r="E34" s="310"/>
      <c r="F34" s="310"/>
      <c r="G34" s="310"/>
    </row>
    <row r="35" ht="24" customHeight="1" spans="4:7">
      <c r="D35" s="310"/>
      <c r="E35" s="310"/>
      <c r="F35" s="310"/>
      <c r="G35" s="310"/>
    </row>
    <row r="36" ht="24" customHeight="1" spans="4:7">
      <c r="D36" s="310"/>
      <c r="E36" s="310"/>
      <c r="F36" s="310"/>
      <c r="G36" s="310"/>
    </row>
    <row r="37" ht="24" customHeight="1" spans="4:7">
      <c r="D37" s="310"/>
      <c r="E37" s="310"/>
      <c r="F37" s="310"/>
      <c r="G37" s="310"/>
    </row>
    <row r="38" ht="24" customHeight="1" spans="4:7">
      <c r="D38" s="310"/>
      <c r="E38" s="310"/>
      <c r="F38" s="310"/>
      <c r="G38" s="310"/>
    </row>
    <row r="39" ht="24" customHeight="1" spans="4:7">
      <c r="D39" s="310"/>
      <c r="E39" s="310"/>
      <c r="F39" s="310"/>
      <c r="G39" s="310"/>
    </row>
    <row r="40" ht="24" customHeight="1" spans="4:7">
      <c r="D40" s="310"/>
      <c r="E40" s="310"/>
      <c r="F40" s="310"/>
      <c r="G40" s="310"/>
    </row>
    <row r="41" ht="24" customHeight="1" spans="4:7">
      <c r="D41" s="310"/>
      <c r="E41" s="310"/>
      <c r="F41" s="310"/>
      <c r="G41" s="310"/>
    </row>
    <row r="42" ht="24" customHeight="1" spans="4:7">
      <c r="D42" s="310"/>
      <c r="E42" s="310"/>
      <c r="F42" s="310"/>
      <c r="G42" s="310"/>
    </row>
    <row r="43" ht="24" customHeight="1" spans="4:7">
      <c r="D43" s="310"/>
      <c r="E43" s="310"/>
      <c r="F43" s="310"/>
      <c r="G43" s="310"/>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workbookViewId="0">
      <selection activeCell="E24" sqref="E24"/>
    </sheetView>
  </sheetViews>
  <sheetFormatPr defaultColWidth="6.875" defaultRowHeight="15.95" customHeight="1" outlineLevelCol="1"/>
  <cols>
    <col min="1" max="1" width="57.625" style="274" customWidth="1"/>
    <col min="2" max="2" width="25.625" style="297" customWidth="1"/>
    <col min="3" max="4" width="6.875" style="274"/>
    <col min="5" max="5" width="24.5" style="274" customWidth="1"/>
    <col min="6" max="253" width="6.875" style="274"/>
    <col min="254" max="16384" width="6.875" style="6"/>
  </cols>
  <sheetData>
    <row r="1" s="269" customFormat="1" ht="24" customHeight="1" spans="1:2">
      <c r="A1" s="275" t="s">
        <v>390</v>
      </c>
      <c r="B1" s="276"/>
    </row>
    <row r="2" s="270" customFormat="1" ht="42" customHeight="1" spans="1:2">
      <c r="A2" s="277" t="s">
        <v>391</v>
      </c>
      <c r="B2" s="278"/>
    </row>
    <row r="3" s="271" customFormat="1" ht="27" customHeight="1" spans="2:2">
      <c r="B3" s="298" t="s">
        <v>4</v>
      </c>
    </row>
    <row r="4" s="272" customFormat="1" ht="26.1" customHeight="1" spans="1:2">
      <c r="A4" s="236" t="s">
        <v>5</v>
      </c>
      <c r="B4" s="268" t="s">
        <v>6</v>
      </c>
    </row>
    <row r="5" s="272" customFormat="1" ht="24" customHeight="1" spans="1:2">
      <c r="A5" s="285" t="s">
        <v>392</v>
      </c>
      <c r="B5" s="286">
        <f>SUM(B6:B16)</f>
        <v>180</v>
      </c>
    </row>
    <row r="6" s="273" customFormat="1" ht="24" customHeight="1" spans="1:2">
      <c r="A6" s="287" t="s">
        <v>393</v>
      </c>
      <c r="B6" s="288"/>
    </row>
    <row r="7" s="273" customFormat="1" ht="24" customHeight="1" spans="1:2">
      <c r="A7" s="287" t="s">
        <v>394</v>
      </c>
      <c r="B7" s="288"/>
    </row>
    <row r="8" s="273" customFormat="1" ht="24" customHeight="1" spans="1:2">
      <c r="A8" s="287" t="s">
        <v>395</v>
      </c>
      <c r="B8" s="288"/>
    </row>
    <row r="9" s="273" customFormat="1" ht="24" customHeight="1" spans="1:2">
      <c r="A9" s="287" t="s">
        <v>396</v>
      </c>
      <c r="B9" s="288"/>
    </row>
    <row r="10" s="273" customFormat="1" ht="24" customHeight="1" spans="1:2">
      <c r="A10" s="287" t="s">
        <v>397</v>
      </c>
      <c r="B10" s="288">
        <v>160</v>
      </c>
    </row>
    <row r="11" s="273" customFormat="1" ht="24" customHeight="1" spans="1:2">
      <c r="A11" s="287" t="s">
        <v>398</v>
      </c>
      <c r="B11" s="288"/>
    </row>
    <row r="12" s="273" customFormat="1" ht="24" customHeight="1" spans="1:2">
      <c r="A12" s="287" t="s">
        <v>399</v>
      </c>
      <c r="B12" s="289"/>
    </row>
    <row r="13" s="273" customFormat="1" ht="24" customHeight="1" spans="1:2">
      <c r="A13" s="287" t="s">
        <v>400</v>
      </c>
      <c r="B13" s="289">
        <v>20</v>
      </c>
    </row>
    <row r="14" s="273" customFormat="1" ht="24" customHeight="1" spans="1:2">
      <c r="A14" s="287" t="s">
        <v>112</v>
      </c>
      <c r="B14" s="289"/>
    </row>
    <row r="15" s="273" customFormat="1" ht="24" customHeight="1" spans="1:2">
      <c r="A15" s="287" t="s">
        <v>112</v>
      </c>
      <c r="B15" s="289"/>
    </row>
    <row r="16" s="273" customFormat="1" ht="24" customHeight="1" spans="1:2">
      <c r="A16" s="287" t="s">
        <v>401</v>
      </c>
      <c r="B16" s="289"/>
    </row>
    <row r="17" s="272" customFormat="1" ht="24" customHeight="1" spans="1:2">
      <c r="A17" s="285" t="s">
        <v>402</v>
      </c>
      <c r="B17" s="283"/>
    </row>
    <row r="18" s="273" customFormat="1" ht="24" customHeight="1" spans="1:2">
      <c r="A18" s="287" t="s">
        <v>403</v>
      </c>
      <c r="B18" s="290"/>
    </row>
    <row r="19" s="273" customFormat="1" ht="24" customHeight="1" spans="1:2">
      <c r="A19" s="287" t="s">
        <v>404</v>
      </c>
      <c r="B19" s="290"/>
    </row>
    <row r="20" s="273" customFormat="1" ht="24" customHeight="1" spans="1:2">
      <c r="A20" s="287" t="s">
        <v>405</v>
      </c>
      <c r="B20" s="289"/>
    </row>
    <row r="21" s="273" customFormat="1" ht="24" customHeight="1" spans="1:2">
      <c r="A21" s="287" t="s">
        <v>406</v>
      </c>
      <c r="B21" s="290"/>
    </row>
    <row r="22" s="273" customFormat="1" ht="24" customHeight="1" spans="1:2">
      <c r="A22" s="287" t="s">
        <v>407</v>
      </c>
      <c r="B22" s="290"/>
    </row>
    <row r="23" s="273" customFormat="1" ht="24" customHeight="1" spans="1:2">
      <c r="A23" s="287" t="s">
        <v>112</v>
      </c>
      <c r="B23" s="289"/>
    </row>
    <row r="24" s="273" customFormat="1" ht="24" customHeight="1" spans="1:2">
      <c r="A24" s="287" t="s">
        <v>112</v>
      </c>
      <c r="B24" s="289"/>
    </row>
    <row r="25" s="273" customFormat="1" ht="24" customHeight="1" spans="1:2">
      <c r="A25" s="287" t="s">
        <v>408</v>
      </c>
      <c r="B25" s="289"/>
    </row>
    <row r="26" s="273" customFormat="1" ht="24" customHeight="1" spans="1:2">
      <c r="A26" s="295" t="s">
        <v>409</v>
      </c>
      <c r="B26" s="289">
        <v>5959</v>
      </c>
    </row>
    <row r="27" s="272" customFormat="1" ht="24" customHeight="1" spans="1:2">
      <c r="A27" s="236" t="s">
        <v>410</v>
      </c>
      <c r="B27" s="283">
        <v>6139</v>
      </c>
    </row>
    <row r="28" s="296" customFormat="1" ht="24" customHeight="1" spans="1:2">
      <c r="A28" s="274"/>
      <c r="B28" s="297"/>
    </row>
    <row r="29" ht="24" customHeight="1"/>
    <row r="30" ht="24" customHeight="1"/>
    <row r="31" ht="24" customHeight="1"/>
    <row r="32" ht="24" customHeight="1"/>
    <row r="33" ht="24" customHeight="1"/>
    <row r="34" ht="24" customHeight="1"/>
    <row r="35" ht="24" customHeight="1"/>
    <row r="36" ht="24" customHeight="1" spans="1:1">
      <c r="A36" s="284"/>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6"/>
  <sheetViews>
    <sheetView showGridLines="0" showZeros="0" workbookViewId="0">
      <pane ySplit="4" topLeftCell="A5" activePane="bottomLeft" state="frozen"/>
      <selection/>
      <selection pane="bottomLeft" activeCell="B39" sqref="B39"/>
    </sheetView>
  </sheetViews>
  <sheetFormatPr defaultColWidth="9" defaultRowHeight="15.95" customHeight="1" outlineLevelCol="1"/>
  <cols>
    <col min="1" max="1" width="60.625" style="274" customWidth="1"/>
    <col min="2" max="2" width="20.625" style="274" customWidth="1"/>
    <col min="3" max="3" width="11.875" style="274" customWidth="1"/>
    <col min="4" max="255" width="9" style="274"/>
    <col min="256" max="16384" width="9" style="6"/>
  </cols>
  <sheetData>
    <row r="1" s="269" customFormat="1" ht="24" customHeight="1" spans="1:2">
      <c r="A1" s="275" t="s">
        <v>411</v>
      </c>
      <c r="B1" s="276"/>
    </row>
    <row r="2" s="270" customFormat="1" ht="42" customHeight="1" spans="1:2">
      <c r="A2" s="277" t="s">
        <v>412</v>
      </c>
      <c r="B2" s="278"/>
    </row>
    <row r="3" s="271" customFormat="1" ht="27" customHeight="1" spans="2:2">
      <c r="B3" s="279" t="s">
        <v>4</v>
      </c>
    </row>
    <row r="4" s="272" customFormat="1" ht="23.1" customHeight="1" spans="1:2">
      <c r="A4" s="236" t="s">
        <v>5</v>
      </c>
      <c r="B4" s="268" t="s">
        <v>6</v>
      </c>
    </row>
    <row r="5" s="272" customFormat="1" ht="23.1" customHeight="1" spans="1:2">
      <c r="A5" s="252" t="s">
        <v>413</v>
      </c>
      <c r="B5" s="280"/>
    </row>
    <row r="6" s="272" customFormat="1" ht="23.1" customHeight="1" spans="1:2">
      <c r="A6" s="128" t="s">
        <v>414</v>
      </c>
      <c r="B6" s="281"/>
    </row>
    <row r="7" s="272" customFormat="1" ht="23.1" customHeight="1" spans="1:2">
      <c r="A7" s="252" t="s">
        <v>415</v>
      </c>
      <c r="B7" s="280"/>
    </row>
    <row r="8" s="272" customFormat="1" ht="23.1" customHeight="1" spans="1:2">
      <c r="A8" s="128" t="s">
        <v>416</v>
      </c>
      <c r="B8" s="281"/>
    </row>
    <row r="9" s="272" customFormat="1" ht="23.1" customHeight="1" spans="1:2">
      <c r="A9" s="128" t="s">
        <v>417</v>
      </c>
      <c r="B9" s="281"/>
    </row>
    <row r="10" s="273" customFormat="1" ht="23.1" customHeight="1" spans="1:2">
      <c r="A10" s="128" t="s">
        <v>418</v>
      </c>
      <c r="B10" s="281"/>
    </row>
    <row r="11" s="272" customFormat="1" ht="23.1" customHeight="1" spans="1:2">
      <c r="A11" s="252" t="s">
        <v>419</v>
      </c>
      <c r="B11" s="280"/>
    </row>
    <row r="12" s="273" customFormat="1" ht="23.1" customHeight="1" spans="1:2">
      <c r="A12" s="128" t="s">
        <v>420</v>
      </c>
      <c r="B12" s="281"/>
    </row>
    <row r="13" s="273" customFormat="1" ht="23.1" customHeight="1" spans="1:2">
      <c r="A13" s="128" t="s">
        <v>421</v>
      </c>
      <c r="B13" s="281"/>
    </row>
    <row r="14" s="273" customFormat="1" ht="23.1" customHeight="1" spans="1:2">
      <c r="A14" s="128" t="s">
        <v>422</v>
      </c>
      <c r="B14" s="281"/>
    </row>
    <row r="15" s="272" customFormat="1" ht="23.1" customHeight="1" spans="1:2">
      <c r="A15" s="252" t="s">
        <v>423</v>
      </c>
      <c r="B15" s="280"/>
    </row>
    <row r="16" s="273" customFormat="1" ht="23.1" customHeight="1" spans="1:2">
      <c r="A16" s="128" t="s">
        <v>424</v>
      </c>
      <c r="B16" s="281"/>
    </row>
    <row r="17" s="272" customFormat="1" ht="23.1" customHeight="1" spans="1:2">
      <c r="A17" s="252" t="s">
        <v>425</v>
      </c>
      <c r="B17" s="280">
        <v>6139</v>
      </c>
    </row>
    <row r="18" s="273" customFormat="1" ht="23.1" customHeight="1" spans="1:2">
      <c r="A18" s="128" t="s">
        <v>426</v>
      </c>
      <c r="B18" s="281">
        <v>160</v>
      </c>
    </row>
    <row r="19" s="273" customFormat="1" ht="23.1" customHeight="1" spans="1:2">
      <c r="A19" s="128" t="s">
        <v>427</v>
      </c>
      <c r="B19" s="281"/>
    </row>
    <row r="20" s="273" customFormat="1" ht="23.1" customHeight="1" spans="1:2">
      <c r="A20" s="128" t="s">
        <v>428</v>
      </c>
      <c r="B20" s="281"/>
    </row>
    <row r="21" s="273" customFormat="1" ht="23.1" customHeight="1" spans="1:2">
      <c r="A21" s="128" t="s">
        <v>429</v>
      </c>
      <c r="B21" s="281">
        <v>20</v>
      </c>
    </row>
    <row r="22" s="273" customFormat="1" ht="23.1" customHeight="1" spans="1:2">
      <c r="A22" s="128" t="s">
        <v>430</v>
      </c>
      <c r="B22" s="281"/>
    </row>
    <row r="23" s="273" customFormat="1" ht="23.1" customHeight="1" spans="1:2">
      <c r="A23" s="128" t="s">
        <v>431</v>
      </c>
      <c r="B23" s="281"/>
    </row>
    <row r="24" s="273" customFormat="1" ht="23.1" customHeight="1" spans="1:2">
      <c r="A24" s="128" t="s">
        <v>432</v>
      </c>
      <c r="B24" s="281"/>
    </row>
    <row r="25" s="273" customFormat="1" ht="23.1" customHeight="1" spans="1:2">
      <c r="A25" s="128" t="s">
        <v>433</v>
      </c>
      <c r="B25" s="281"/>
    </row>
    <row r="26" s="273" customFormat="1" ht="23.1" customHeight="1" spans="1:2">
      <c r="A26" s="128" t="s">
        <v>434</v>
      </c>
      <c r="B26" s="281"/>
    </row>
    <row r="27" s="273" customFormat="1" ht="23.1" customHeight="1" spans="1:2">
      <c r="A27" s="128" t="s">
        <v>435</v>
      </c>
      <c r="B27" s="281"/>
    </row>
    <row r="28" s="273" customFormat="1" ht="23.1" customHeight="1" spans="1:2">
      <c r="A28" s="128" t="s">
        <v>436</v>
      </c>
      <c r="B28" s="281">
        <v>5959</v>
      </c>
    </row>
    <row r="29" s="272" customFormat="1" ht="23.1" customHeight="1" spans="1:2">
      <c r="A29" s="252" t="s">
        <v>437</v>
      </c>
      <c r="B29" s="280"/>
    </row>
    <row r="30" s="273" customFormat="1" ht="23.1" customHeight="1" spans="1:2">
      <c r="A30" s="128" t="s">
        <v>438</v>
      </c>
      <c r="B30" s="281"/>
    </row>
    <row r="31" s="273" customFormat="1" ht="23.1" customHeight="1" spans="1:2">
      <c r="A31" s="128" t="s">
        <v>439</v>
      </c>
      <c r="B31" s="281"/>
    </row>
    <row r="32" s="273" customFormat="1" ht="23.1" customHeight="1" spans="1:2">
      <c r="A32" s="128" t="s">
        <v>440</v>
      </c>
      <c r="B32" s="281"/>
    </row>
    <row r="33" s="273" customFormat="1" ht="23.1" customHeight="1" spans="1:2">
      <c r="A33" s="128" t="s">
        <v>441</v>
      </c>
      <c r="B33" s="281"/>
    </row>
    <row r="34" s="272" customFormat="1" ht="23.1" customHeight="1" spans="1:2">
      <c r="A34" s="252" t="s">
        <v>442</v>
      </c>
      <c r="B34" s="280"/>
    </row>
    <row r="35" s="273" customFormat="1" ht="23.1" customHeight="1" spans="1:2">
      <c r="A35" s="128" t="s">
        <v>443</v>
      </c>
      <c r="B35" s="281"/>
    </row>
    <row r="36" s="273" customFormat="1" ht="23.1" customHeight="1" spans="1:2">
      <c r="A36" s="128" t="s">
        <v>444</v>
      </c>
      <c r="B36" s="281"/>
    </row>
    <row r="37" s="273" customFormat="1" ht="23.1" customHeight="1" spans="1:2">
      <c r="A37" s="128" t="s">
        <v>445</v>
      </c>
      <c r="B37" s="281"/>
    </row>
    <row r="38" s="273" customFormat="1" ht="23.1" customHeight="1" spans="1:2">
      <c r="A38" s="128" t="s">
        <v>446</v>
      </c>
      <c r="B38" s="281"/>
    </row>
    <row r="39" s="273" customFormat="1" ht="23.1" customHeight="1" spans="1:2">
      <c r="A39" s="128" t="s">
        <v>447</v>
      </c>
      <c r="B39" s="281"/>
    </row>
    <row r="40" s="273" customFormat="1" ht="23.1" customHeight="1" spans="1:2">
      <c r="A40" s="128" t="s">
        <v>448</v>
      </c>
      <c r="B40" s="281"/>
    </row>
    <row r="41" s="272" customFormat="1" ht="23.1" customHeight="1" spans="1:2">
      <c r="A41" s="252" t="s">
        <v>449</v>
      </c>
      <c r="B41" s="280"/>
    </row>
    <row r="42" s="273" customFormat="1" ht="23.1" customHeight="1" spans="1:2">
      <c r="A42" s="128" t="s">
        <v>450</v>
      </c>
      <c r="B42" s="281"/>
    </row>
    <row r="43" s="272" customFormat="1" ht="23.1" customHeight="1" spans="1:2">
      <c r="A43" s="252" t="s">
        <v>451</v>
      </c>
      <c r="B43" s="280"/>
    </row>
    <row r="44" s="273" customFormat="1" ht="23.1" customHeight="1" spans="1:2">
      <c r="A44" s="128" t="s">
        <v>452</v>
      </c>
      <c r="B44" s="281"/>
    </row>
    <row r="45" s="273" customFormat="1" ht="23.1" customHeight="1" spans="1:2">
      <c r="A45" s="128" t="s">
        <v>453</v>
      </c>
      <c r="B45" s="281"/>
    </row>
    <row r="46" s="273" customFormat="1" ht="23.1" customHeight="1" spans="1:2">
      <c r="A46" s="128" t="s">
        <v>454</v>
      </c>
      <c r="B46" s="281"/>
    </row>
    <row r="47" s="272" customFormat="1" ht="23.1" customHeight="1" spans="1:2">
      <c r="A47" s="252" t="s">
        <v>455</v>
      </c>
      <c r="B47" s="280"/>
    </row>
    <row r="48" s="273" customFormat="1" ht="23.1" customHeight="1" spans="1:2">
      <c r="A48" s="128" t="s">
        <v>456</v>
      </c>
      <c r="B48" s="281"/>
    </row>
    <row r="49" s="272" customFormat="1" ht="23.1" customHeight="1" spans="1:2">
      <c r="A49" s="252" t="s">
        <v>457</v>
      </c>
      <c r="B49" s="280"/>
    </row>
    <row r="50" s="273" customFormat="1" ht="23.1" customHeight="1" spans="1:2">
      <c r="A50" s="128" t="s">
        <v>458</v>
      </c>
      <c r="B50" s="281"/>
    </row>
    <row r="51" s="272" customFormat="1" ht="23.1" customHeight="1" spans="1:2">
      <c r="A51" s="252" t="s">
        <v>459</v>
      </c>
      <c r="B51" s="280"/>
    </row>
    <row r="52" s="273" customFormat="1" ht="23.1" customHeight="1" spans="1:2">
      <c r="A52" s="295"/>
      <c r="B52" s="286"/>
    </row>
    <row r="53" s="273" customFormat="1" ht="23.1" customHeight="1" spans="1:2">
      <c r="A53" s="236" t="s">
        <v>460</v>
      </c>
      <c r="B53" s="283">
        <v>6139</v>
      </c>
    </row>
    <row r="54" ht="24" customHeight="1"/>
    <row r="55" ht="24" customHeight="1"/>
    <row r="56" ht="24" customHeight="1"/>
    <row r="57" ht="24" customHeight="1" spans="1:1">
      <c r="A57" s="284"/>
    </row>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workbookViewId="0">
      <selection activeCell="H17" sqref="H17"/>
    </sheetView>
  </sheetViews>
  <sheetFormatPr defaultColWidth="9" defaultRowHeight="14.25" outlineLevelCol="4"/>
  <cols>
    <col min="1" max="1" width="30.625" style="221" customWidth="1"/>
    <col min="2" max="2" width="12.625" style="242" customWidth="1"/>
    <col min="3" max="3" width="30.625" style="221" customWidth="1"/>
    <col min="4" max="4" width="12.625" style="291" customWidth="1"/>
    <col min="5" max="5" width="9.375" style="221"/>
    <col min="6" max="255" width="9" style="221"/>
    <col min="256" max="16384" width="9" style="6"/>
  </cols>
  <sheetData>
    <row r="1" s="269" customFormat="1" ht="24" customHeight="1" spans="1:2">
      <c r="A1" s="275" t="s">
        <v>461</v>
      </c>
      <c r="B1" s="276"/>
    </row>
    <row r="2" s="224" customFormat="1" ht="42" customHeight="1" spans="1:4">
      <c r="A2" s="245" t="s">
        <v>462</v>
      </c>
      <c r="B2" s="246"/>
      <c r="C2" s="246"/>
      <c r="D2" s="246"/>
    </row>
    <row r="3" s="239" customFormat="1" ht="27" customHeight="1" spans="1:4">
      <c r="A3" s="247"/>
      <c r="B3" s="248"/>
      <c r="C3" s="247"/>
      <c r="D3" s="279" t="s">
        <v>4</v>
      </c>
    </row>
    <row r="4" s="240" customFormat="1" ht="30" customHeight="1" spans="1:4">
      <c r="A4" s="250" t="s">
        <v>69</v>
      </c>
      <c r="B4" s="251" t="s">
        <v>6</v>
      </c>
      <c r="C4" s="250" t="s">
        <v>70</v>
      </c>
      <c r="D4" s="251" t="s">
        <v>6</v>
      </c>
    </row>
    <row r="5" s="241" customFormat="1" ht="24" customHeight="1" spans="1:4">
      <c r="A5" s="252" t="s">
        <v>463</v>
      </c>
      <c r="B5" s="292">
        <v>180</v>
      </c>
      <c r="C5" s="252" t="s">
        <v>464</v>
      </c>
      <c r="D5" s="292">
        <v>6139</v>
      </c>
    </row>
    <row r="6" s="241" customFormat="1" ht="24" customHeight="1" spans="1:4">
      <c r="A6" s="252" t="s">
        <v>73</v>
      </c>
      <c r="B6" s="292">
        <v>5959</v>
      </c>
      <c r="C6" s="175" t="s">
        <v>74</v>
      </c>
      <c r="D6" s="292"/>
    </row>
    <row r="7" s="241" customFormat="1" ht="24" customHeight="1" spans="1:4">
      <c r="A7" s="255" t="s">
        <v>75</v>
      </c>
      <c r="B7" s="256"/>
      <c r="C7" s="255" t="s">
        <v>76</v>
      </c>
      <c r="D7" s="256"/>
    </row>
    <row r="8" s="241" customFormat="1" ht="24" customHeight="1" spans="1:4">
      <c r="A8" s="255" t="s">
        <v>81</v>
      </c>
      <c r="B8" s="256">
        <v>5959</v>
      </c>
      <c r="C8" s="255" t="s">
        <v>82</v>
      </c>
      <c r="D8" s="256"/>
    </row>
    <row r="9" s="241" customFormat="1" ht="24" customHeight="1" spans="1:4">
      <c r="A9" s="255" t="s">
        <v>83</v>
      </c>
      <c r="B9" s="256"/>
      <c r="C9" s="293" t="s">
        <v>102</v>
      </c>
      <c r="D9" s="254"/>
    </row>
    <row r="10" s="241" customFormat="1" ht="24" customHeight="1" spans="1:4">
      <c r="A10" s="255" t="s">
        <v>91</v>
      </c>
      <c r="B10" s="256"/>
      <c r="C10" s="255" t="s">
        <v>465</v>
      </c>
      <c r="D10" s="256"/>
    </row>
    <row r="11" s="241" customFormat="1" ht="24" customHeight="1" spans="1:4">
      <c r="A11" s="259" t="s">
        <v>466</v>
      </c>
      <c r="B11" s="256"/>
      <c r="C11" s="261" t="s">
        <v>112</v>
      </c>
      <c r="D11" s="256"/>
    </row>
    <row r="12" s="241" customFormat="1" ht="24" customHeight="1" spans="1:4">
      <c r="A12" s="261" t="s">
        <v>112</v>
      </c>
      <c r="B12" s="262"/>
      <c r="C12" s="261" t="s">
        <v>112</v>
      </c>
      <c r="D12" s="256"/>
    </row>
    <row r="13" s="241" customFormat="1" ht="24" customHeight="1" spans="1:4">
      <c r="A13" s="261" t="s">
        <v>112</v>
      </c>
      <c r="B13" s="182"/>
      <c r="C13" s="255"/>
      <c r="D13" s="256"/>
    </row>
    <row r="14" s="241" customFormat="1" ht="24" customHeight="1" spans="1:4">
      <c r="A14" s="265"/>
      <c r="B14" s="182"/>
      <c r="C14" s="294"/>
      <c r="D14" s="260"/>
    </row>
    <row r="15" s="241" customFormat="1" ht="24" customHeight="1" spans="1:4">
      <c r="A15" s="130" t="s">
        <v>116</v>
      </c>
      <c r="B15" s="262">
        <f>B5+B6</f>
        <v>6139</v>
      </c>
      <c r="C15" s="268" t="s">
        <v>117</v>
      </c>
      <c r="D15" s="254">
        <f>D5+D6+D9</f>
        <v>6139</v>
      </c>
    </row>
    <row r="16" s="241" customFormat="1" ht="24" customHeight="1" spans="1:4">
      <c r="A16" s="221"/>
      <c r="B16" s="242"/>
      <c r="C16" s="221"/>
      <c r="D16" s="291"/>
    </row>
    <row r="17" s="241" customFormat="1" ht="24" customHeight="1" spans="1:5">
      <c r="A17" s="221"/>
      <c r="B17" s="242"/>
      <c r="C17" s="221"/>
      <c r="D17" s="291"/>
      <c r="E17" s="267"/>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241"/>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8"/>
  <sheetViews>
    <sheetView showGridLines="0" showZeros="0" workbookViewId="0">
      <selection activeCell="B5" sqref="B5"/>
    </sheetView>
  </sheetViews>
  <sheetFormatPr defaultColWidth="8.125" defaultRowHeight="15.95" customHeight="1" outlineLevelCol="1"/>
  <cols>
    <col min="1" max="1" width="57.625" style="274" customWidth="1"/>
    <col min="2" max="2" width="25.625" style="274" customWidth="1"/>
    <col min="3" max="3" width="8.125" style="274"/>
    <col min="4" max="4" width="9.375" style="274" customWidth="1"/>
    <col min="5" max="255" width="8.125" style="274"/>
    <col min="256" max="16384" width="8.125" style="6"/>
  </cols>
  <sheetData>
    <row r="1" s="269" customFormat="1" ht="24" customHeight="1" spans="1:2">
      <c r="A1" s="275" t="s">
        <v>467</v>
      </c>
      <c r="B1" s="276"/>
    </row>
    <row r="2" s="270" customFormat="1" ht="42" customHeight="1" spans="1:2">
      <c r="A2" s="277" t="s">
        <v>468</v>
      </c>
      <c r="B2" s="278"/>
    </row>
    <row r="3" s="271" customFormat="1" ht="27" customHeight="1" spans="2:2">
      <c r="B3" s="279" t="s">
        <v>4</v>
      </c>
    </row>
    <row r="4" s="272" customFormat="1" ht="26.1" customHeight="1" spans="1:2">
      <c r="A4" s="236" t="s">
        <v>5</v>
      </c>
      <c r="B4" s="268" t="s">
        <v>6</v>
      </c>
    </row>
    <row r="5" s="272" customFormat="1" ht="24" customHeight="1" spans="1:2">
      <c r="A5" s="285" t="s">
        <v>392</v>
      </c>
      <c r="B5" s="286">
        <f>SUM(B6:B16)</f>
        <v>180</v>
      </c>
    </row>
    <row r="6" s="273" customFormat="1" ht="24" customHeight="1" spans="1:2">
      <c r="A6" s="287" t="s">
        <v>393</v>
      </c>
      <c r="B6" s="288"/>
    </row>
    <row r="7" s="273" customFormat="1" ht="24" customHeight="1" spans="1:2">
      <c r="A7" s="287" t="s">
        <v>394</v>
      </c>
      <c r="B7" s="288"/>
    </row>
    <row r="8" s="273" customFormat="1" ht="24" customHeight="1" spans="1:2">
      <c r="A8" s="287" t="s">
        <v>395</v>
      </c>
      <c r="B8" s="288"/>
    </row>
    <row r="9" s="273" customFormat="1" ht="24" customHeight="1" spans="1:2">
      <c r="A9" s="287" t="s">
        <v>396</v>
      </c>
      <c r="B9" s="288"/>
    </row>
    <row r="10" s="273" customFormat="1" ht="24" customHeight="1" spans="1:2">
      <c r="A10" s="287" t="s">
        <v>397</v>
      </c>
      <c r="B10" s="288">
        <v>160</v>
      </c>
    </row>
    <row r="11" s="273" customFormat="1" ht="24" customHeight="1" spans="1:2">
      <c r="A11" s="287" t="s">
        <v>398</v>
      </c>
      <c r="B11" s="288"/>
    </row>
    <row r="12" s="273" customFormat="1" ht="24" customHeight="1" spans="1:2">
      <c r="A12" s="287" t="s">
        <v>399</v>
      </c>
      <c r="B12" s="289"/>
    </row>
    <row r="13" s="273" customFormat="1" ht="24" customHeight="1" spans="1:2">
      <c r="A13" s="287" t="s">
        <v>400</v>
      </c>
      <c r="B13" s="289">
        <v>20</v>
      </c>
    </row>
    <row r="14" s="273" customFormat="1" ht="24" customHeight="1" spans="1:2">
      <c r="A14" s="287" t="s">
        <v>112</v>
      </c>
      <c r="B14" s="289"/>
    </row>
    <row r="15" s="273" customFormat="1" ht="24" customHeight="1" spans="1:2">
      <c r="A15" s="287" t="s">
        <v>112</v>
      </c>
      <c r="B15" s="289"/>
    </row>
    <row r="16" s="273" customFormat="1" ht="24" customHeight="1" spans="1:2">
      <c r="A16" s="287" t="s">
        <v>401</v>
      </c>
      <c r="B16" s="289"/>
    </row>
    <row r="17" s="272" customFormat="1" ht="24" customHeight="1" spans="1:2">
      <c r="A17" s="285" t="s">
        <v>402</v>
      </c>
      <c r="B17" s="283"/>
    </row>
    <row r="18" s="273" customFormat="1" ht="24" customHeight="1" spans="1:2">
      <c r="A18" s="287" t="s">
        <v>403</v>
      </c>
      <c r="B18" s="290"/>
    </row>
    <row r="19" s="273" customFormat="1" ht="24" customHeight="1" spans="1:2">
      <c r="A19" s="287" t="s">
        <v>404</v>
      </c>
      <c r="B19" s="290"/>
    </row>
    <row r="20" s="273" customFormat="1" ht="24" customHeight="1" spans="1:2">
      <c r="A20" s="287" t="s">
        <v>405</v>
      </c>
      <c r="B20" s="289"/>
    </row>
    <row r="21" s="273" customFormat="1" ht="24" customHeight="1" spans="1:2">
      <c r="A21" s="287" t="s">
        <v>406</v>
      </c>
      <c r="B21" s="290"/>
    </row>
    <row r="22" s="273" customFormat="1" ht="24" customHeight="1" spans="1:2">
      <c r="A22" s="287" t="s">
        <v>407</v>
      </c>
      <c r="B22" s="290"/>
    </row>
    <row r="23" s="273" customFormat="1" ht="24" customHeight="1" spans="1:2">
      <c r="A23" s="287" t="s">
        <v>112</v>
      </c>
      <c r="B23" s="289"/>
    </row>
    <row r="24" s="273" customFormat="1" ht="24" customHeight="1" spans="1:2">
      <c r="A24" s="287" t="s">
        <v>112</v>
      </c>
      <c r="B24" s="289"/>
    </row>
    <row r="25" s="273" customFormat="1" ht="24" customHeight="1" spans="1:2">
      <c r="A25" s="287" t="s">
        <v>408</v>
      </c>
      <c r="B25" s="289"/>
    </row>
    <row r="26" s="273" customFormat="1" ht="24" customHeight="1" spans="1:2">
      <c r="A26" s="282"/>
      <c r="B26" s="289"/>
    </row>
    <row r="27" s="272" customFormat="1" ht="24" customHeight="1" spans="1:2">
      <c r="A27" s="236" t="s">
        <v>410</v>
      </c>
      <c r="B27" s="283">
        <f>B5+B17</f>
        <v>180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5"/>
  <sheetViews>
    <sheetView showZeros="0" workbookViewId="0">
      <selection activeCell="C7" sqref="C7"/>
    </sheetView>
  </sheetViews>
  <sheetFormatPr defaultColWidth="9" defaultRowHeight="14.25" outlineLevelCol="1"/>
  <cols>
    <col min="1" max="1" width="60.625" style="274" customWidth="1"/>
    <col min="2" max="2" width="20.625" style="274" customWidth="1"/>
    <col min="3" max="3" width="11.875" style="274" customWidth="1"/>
    <col min="4" max="255" width="9" style="274"/>
    <col min="256" max="16384" width="9" style="6"/>
  </cols>
  <sheetData>
    <row r="1" s="269" customFormat="1" ht="24" customHeight="1" spans="1:2">
      <c r="A1" s="275" t="s">
        <v>469</v>
      </c>
      <c r="B1" s="276"/>
    </row>
    <row r="2" s="270" customFormat="1" ht="42" customHeight="1" spans="1:2">
      <c r="A2" s="277" t="s">
        <v>470</v>
      </c>
      <c r="B2" s="278"/>
    </row>
    <row r="3" s="271" customFormat="1" ht="27" customHeight="1" spans="2:2">
      <c r="B3" s="279" t="s">
        <v>4</v>
      </c>
    </row>
    <row r="4" s="272" customFormat="1" ht="23.1" customHeight="1" spans="1:2">
      <c r="A4" s="236" t="s">
        <v>5</v>
      </c>
      <c r="B4" s="268" t="s">
        <v>6</v>
      </c>
    </row>
    <row r="5" s="272" customFormat="1" ht="23.1" customHeight="1" spans="1:2">
      <c r="A5" s="252" t="s">
        <v>413</v>
      </c>
      <c r="B5" s="280">
        <f>SUM(B6)</f>
        <v>0</v>
      </c>
    </row>
    <row r="6" s="272" customFormat="1" ht="23.1" customHeight="1" spans="1:2">
      <c r="A6" s="128" t="s">
        <v>414</v>
      </c>
      <c r="B6" s="281"/>
    </row>
    <row r="7" s="272" customFormat="1" ht="23.1" customHeight="1" spans="1:2">
      <c r="A7" s="252" t="s">
        <v>415</v>
      </c>
      <c r="B7" s="280">
        <f>SUM(B8:B10)</f>
        <v>0</v>
      </c>
    </row>
    <row r="8" s="272" customFormat="1" ht="23.1" customHeight="1" spans="1:2">
      <c r="A8" s="128" t="s">
        <v>416</v>
      </c>
      <c r="B8" s="281"/>
    </row>
    <row r="9" s="272" customFormat="1" ht="23.1" customHeight="1" spans="1:2">
      <c r="A9" s="128" t="s">
        <v>417</v>
      </c>
      <c r="B9" s="281"/>
    </row>
    <row r="10" s="273" customFormat="1" ht="23.1" customHeight="1" spans="1:2">
      <c r="A10" s="128" t="s">
        <v>418</v>
      </c>
      <c r="B10" s="281"/>
    </row>
    <row r="11" s="272" customFormat="1" ht="23.1" customHeight="1" spans="1:2">
      <c r="A11" s="252" t="s">
        <v>419</v>
      </c>
      <c r="B11" s="280">
        <f>SUM(B12:B14)</f>
        <v>0</v>
      </c>
    </row>
    <row r="12" s="273" customFormat="1" ht="23.1" customHeight="1" spans="1:2">
      <c r="A12" s="128" t="s">
        <v>420</v>
      </c>
      <c r="B12" s="281"/>
    </row>
    <row r="13" s="273" customFormat="1" ht="23.1" customHeight="1" spans="1:2">
      <c r="A13" s="128" t="s">
        <v>421</v>
      </c>
      <c r="B13" s="281"/>
    </row>
    <row r="14" s="273" customFormat="1" ht="23.1" customHeight="1" spans="1:2">
      <c r="A14" s="128" t="s">
        <v>422</v>
      </c>
      <c r="B14" s="281"/>
    </row>
    <row r="15" s="272" customFormat="1" ht="23.1" customHeight="1" spans="1:2">
      <c r="A15" s="252" t="s">
        <v>423</v>
      </c>
      <c r="B15" s="280">
        <f>SUM(B16)</f>
        <v>0</v>
      </c>
    </row>
    <row r="16" s="273" customFormat="1" ht="23.1" customHeight="1" spans="1:2">
      <c r="A16" s="128" t="s">
        <v>424</v>
      </c>
      <c r="B16" s="281"/>
    </row>
    <row r="17" s="272" customFormat="1" ht="23.1" customHeight="1" spans="1:2">
      <c r="A17" s="252" t="s">
        <v>425</v>
      </c>
      <c r="B17" s="280">
        <f>SUM(B18:B27)</f>
        <v>180</v>
      </c>
    </row>
    <row r="18" s="273" customFormat="1" ht="23.1" customHeight="1" spans="1:2">
      <c r="A18" s="128" t="s">
        <v>426</v>
      </c>
      <c r="B18" s="281">
        <v>160</v>
      </c>
    </row>
    <row r="19" s="273" customFormat="1" ht="23.1" customHeight="1" spans="1:2">
      <c r="A19" s="128" t="s">
        <v>427</v>
      </c>
      <c r="B19" s="281"/>
    </row>
    <row r="20" s="273" customFormat="1" ht="23.1" customHeight="1" spans="1:2">
      <c r="A20" s="128" t="s">
        <v>428</v>
      </c>
      <c r="B20" s="281"/>
    </row>
    <row r="21" s="273" customFormat="1" ht="23.1" customHeight="1" spans="1:2">
      <c r="A21" s="128" t="s">
        <v>429</v>
      </c>
      <c r="B21" s="281">
        <v>20</v>
      </c>
    </row>
    <row r="22" s="273" customFormat="1" ht="23.1" customHeight="1" spans="1:2">
      <c r="A22" s="128" t="s">
        <v>430</v>
      </c>
      <c r="B22" s="281"/>
    </row>
    <row r="23" s="273" customFormat="1" ht="23.1" customHeight="1" spans="1:2">
      <c r="A23" s="128" t="s">
        <v>431</v>
      </c>
      <c r="B23" s="281"/>
    </row>
    <row r="24" s="273" customFormat="1" ht="23.1" customHeight="1" spans="1:2">
      <c r="A24" s="128" t="s">
        <v>432</v>
      </c>
      <c r="B24" s="281"/>
    </row>
    <row r="25" s="273" customFormat="1" ht="23.1" customHeight="1" spans="1:2">
      <c r="A25" s="128" t="s">
        <v>433</v>
      </c>
      <c r="B25" s="281"/>
    </row>
    <row r="26" s="273" customFormat="1" ht="23.1" customHeight="1" spans="1:2">
      <c r="A26" s="128" t="s">
        <v>434</v>
      </c>
      <c r="B26" s="281"/>
    </row>
    <row r="27" s="273" customFormat="1" ht="23.1" customHeight="1" spans="1:2">
      <c r="A27" s="128" t="s">
        <v>435</v>
      </c>
      <c r="B27" s="281"/>
    </row>
    <row r="28" s="272" customFormat="1" ht="23.1" customHeight="1" spans="1:2">
      <c r="A28" s="252" t="s">
        <v>437</v>
      </c>
      <c r="B28" s="280">
        <f>SUM(B29:B32)</f>
        <v>0</v>
      </c>
    </row>
    <row r="29" s="273" customFormat="1" ht="23.1" customHeight="1" spans="1:2">
      <c r="A29" s="128" t="s">
        <v>438</v>
      </c>
      <c r="B29" s="281"/>
    </row>
    <row r="30" s="273" customFormat="1" ht="23.1" customHeight="1" spans="1:2">
      <c r="A30" s="128" t="s">
        <v>439</v>
      </c>
      <c r="B30" s="281"/>
    </row>
    <row r="31" s="273" customFormat="1" ht="23.1" customHeight="1" spans="1:2">
      <c r="A31" s="128" t="s">
        <v>440</v>
      </c>
      <c r="B31" s="281"/>
    </row>
    <row r="32" s="273" customFormat="1" ht="23.1" customHeight="1" spans="1:2">
      <c r="A32" s="128" t="s">
        <v>441</v>
      </c>
      <c r="B32" s="281"/>
    </row>
    <row r="33" s="272" customFormat="1" ht="23.1" customHeight="1" spans="1:2">
      <c r="A33" s="252" t="s">
        <v>442</v>
      </c>
      <c r="B33" s="280">
        <f>SUM(B34:B39)</f>
        <v>0</v>
      </c>
    </row>
    <row r="34" s="273" customFormat="1" ht="23.1" customHeight="1" spans="1:2">
      <c r="A34" s="128" t="s">
        <v>443</v>
      </c>
      <c r="B34" s="281">
        <f>SUM(B35:B39)</f>
        <v>0</v>
      </c>
    </row>
    <row r="35" s="273" customFormat="1" ht="23.1" customHeight="1" spans="1:2">
      <c r="A35" s="128" t="s">
        <v>444</v>
      </c>
      <c r="B35" s="281"/>
    </row>
    <row r="36" s="273" customFormat="1" ht="23.1" customHeight="1" spans="1:2">
      <c r="A36" s="128" t="s">
        <v>445</v>
      </c>
      <c r="B36" s="281"/>
    </row>
    <row r="37" s="273" customFormat="1" ht="23.1" customHeight="1" spans="1:2">
      <c r="A37" s="128" t="s">
        <v>446</v>
      </c>
      <c r="B37" s="281"/>
    </row>
    <row r="38" s="273" customFormat="1" ht="23.1" customHeight="1" spans="1:2">
      <c r="A38" s="128" t="s">
        <v>447</v>
      </c>
      <c r="B38" s="281"/>
    </row>
    <row r="39" s="273" customFormat="1" ht="23.1" customHeight="1" spans="1:2">
      <c r="A39" s="128" t="s">
        <v>448</v>
      </c>
      <c r="B39" s="281"/>
    </row>
    <row r="40" s="272" customFormat="1" ht="23.1" customHeight="1" spans="1:2">
      <c r="A40" s="252" t="s">
        <v>449</v>
      </c>
      <c r="B40" s="280">
        <f>SUM(B41)</f>
        <v>0</v>
      </c>
    </row>
    <row r="41" s="273" customFormat="1" ht="23.1" customHeight="1" spans="1:2">
      <c r="A41" s="128" t="s">
        <v>450</v>
      </c>
      <c r="B41" s="281"/>
    </row>
    <row r="42" s="272" customFormat="1" ht="23.1" customHeight="1" spans="1:2">
      <c r="A42" s="252" t="s">
        <v>451</v>
      </c>
      <c r="B42" s="280">
        <f>SUM(B43:B45)</f>
        <v>0</v>
      </c>
    </row>
    <row r="43" s="273" customFormat="1" ht="23.1" customHeight="1" spans="1:2">
      <c r="A43" s="128" t="s">
        <v>452</v>
      </c>
      <c r="B43" s="281"/>
    </row>
    <row r="44" s="273" customFormat="1" ht="23.1" customHeight="1" spans="1:2">
      <c r="A44" s="128" t="s">
        <v>453</v>
      </c>
      <c r="B44" s="281"/>
    </row>
    <row r="45" s="273" customFormat="1" ht="23.1" customHeight="1" spans="1:2">
      <c r="A45" s="128" t="s">
        <v>454</v>
      </c>
      <c r="B45" s="281"/>
    </row>
    <row r="46" s="272" customFormat="1" ht="23.1" customHeight="1" spans="1:2">
      <c r="A46" s="252" t="s">
        <v>455</v>
      </c>
      <c r="B46" s="280">
        <f>SUM(B47)</f>
        <v>0</v>
      </c>
    </row>
    <row r="47" s="273" customFormat="1" ht="23.1" customHeight="1" spans="1:2">
      <c r="A47" s="128" t="s">
        <v>456</v>
      </c>
      <c r="B47" s="281"/>
    </row>
    <row r="48" s="272" customFormat="1" ht="23.1" customHeight="1" spans="1:2">
      <c r="A48" s="252" t="s">
        <v>457</v>
      </c>
      <c r="B48" s="280">
        <f>SUM(B49)</f>
        <v>0</v>
      </c>
    </row>
    <row r="49" s="273" customFormat="1" ht="23.1" customHeight="1" spans="1:2">
      <c r="A49" s="128" t="s">
        <v>458</v>
      </c>
      <c r="B49" s="281"/>
    </row>
    <row r="50" s="272" customFormat="1" ht="23.1" customHeight="1" spans="1:2">
      <c r="A50" s="252" t="s">
        <v>459</v>
      </c>
      <c r="B50" s="280"/>
    </row>
    <row r="51" s="273" customFormat="1" ht="23.1" customHeight="1" spans="1:2">
      <c r="A51" s="282"/>
      <c r="B51" s="268"/>
    </row>
    <row r="52" s="273" customFormat="1" ht="23.1" customHeight="1" spans="1:2">
      <c r="A52" s="236" t="s">
        <v>460</v>
      </c>
      <c r="B52" s="283">
        <f>B5+B7+B11+B15+B17+B28+B33+B40+B42+B46+B48+B50</f>
        <v>180</v>
      </c>
    </row>
    <row r="53" ht="24" customHeight="1"/>
    <row r="54" ht="24" customHeight="1"/>
    <row r="55" ht="24" customHeight="1"/>
    <row r="56" ht="24" customHeight="1" spans="1:1">
      <c r="A56" s="284"/>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3"/>
  <sheetViews>
    <sheetView showZeros="0" workbookViewId="0">
      <selection activeCell="G6" sqref="G6"/>
    </sheetView>
  </sheetViews>
  <sheetFormatPr defaultColWidth="9" defaultRowHeight="14.25" outlineLevelCol="5"/>
  <cols>
    <col min="1" max="1" width="30.625" style="221" customWidth="1"/>
    <col min="2" max="2" width="12.625" style="242" customWidth="1"/>
    <col min="3" max="3" width="30.625" style="221" customWidth="1"/>
    <col min="4" max="4" width="12.625" style="242" customWidth="1"/>
    <col min="5" max="16384" width="9" style="221"/>
  </cols>
  <sheetData>
    <row r="1" s="238" customFormat="1" ht="24" customHeight="1" spans="1:3">
      <c r="A1" s="243" t="s">
        <v>471</v>
      </c>
      <c r="B1" s="244"/>
      <c r="C1" s="244"/>
    </row>
    <row r="2" s="224" customFormat="1" ht="42" customHeight="1" spans="1:4">
      <c r="A2" s="245" t="s">
        <v>462</v>
      </c>
      <c r="B2" s="246"/>
      <c r="C2" s="246"/>
      <c r="D2" s="246"/>
    </row>
    <row r="3" s="239" customFormat="1" ht="27" customHeight="1" spans="1:4">
      <c r="A3" s="247"/>
      <c r="B3" s="248"/>
      <c r="C3" s="249" t="s">
        <v>4</v>
      </c>
      <c r="D3" s="249"/>
    </row>
    <row r="4" s="240" customFormat="1" ht="30" customHeight="1" spans="1:4">
      <c r="A4" s="250" t="s">
        <v>69</v>
      </c>
      <c r="B4" s="251" t="s">
        <v>6</v>
      </c>
      <c r="C4" s="250" t="s">
        <v>70</v>
      </c>
      <c r="D4" s="251" t="s">
        <v>6</v>
      </c>
    </row>
    <row r="5" s="241" customFormat="1" ht="24" customHeight="1" spans="1:4">
      <c r="A5" s="252" t="s">
        <v>463</v>
      </c>
      <c r="B5" s="253">
        <v>180</v>
      </c>
      <c r="C5" s="252" t="s">
        <v>464</v>
      </c>
      <c r="D5" s="253">
        <v>6139</v>
      </c>
    </row>
    <row r="6" s="241" customFormat="1" ht="24" customHeight="1" spans="1:4">
      <c r="A6" s="252" t="s">
        <v>73</v>
      </c>
      <c r="B6" s="254">
        <v>5959</v>
      </c>
      <c r="C6" s="252" t="s">
        <v>74</v>
      </c>
      <c r="D6" s="254"/>
    </row>
    <row r="7" s="241" customFormat="1" ht="24" customHeight="1" spans="1:4">
      <c r="A7" s="255" t="s">
        <v>75</v>
      </c>
      <c r="B7" s="256"/>
      <c r="C7" s="257" t="s">
        <v>292</v>
      </c>
      <c r="D7" s="256"/>
    </row>
    <row r="8" s="241" customFormat="1" ht="24" customHeight="1" spans="1:4">
      <c r="A8" s="255" t="s">
        <v>295</v>
      </c>
      <c r="B8" s="256"/>
      <c r="C8" s="257" t="s">
        <v>76</v>
      </c>
      <c r="D8" s="256"/>
    </row>
    <row r="9" s="241" customFormat="1" ht="24" customHeight="1" spans="1:4">
      <c r="A9" s="255" t="s">
        <v>81</v>
      </c>
      <c r="B9" s="256">
        <v>5959</v>
      </c>
      <c r="C9" s="257" t="s">
        <v>82</v>
      </c>
      <c r="D9" s="256"/>
    </row>
    <row r="10" s="241" customFormat="1" ht="24" customHeight="1" spans="1:4">
      <c r="A10" s="255" t="s">
        <v>83</v>
      </c>
      <c r="B10" s="256"/>
      <c r="C10" s="257" t="s">
        <v>298</v>
      </c>
      <c r="D10" s="256"/>
    </row>
    <row r="11" s="241" customFormat="1" ht="24" customHeight="1" spans="1:4">
      <c r="A11" s="255" t="s">
        <v>91</v>
      </c>
      <c r="B11" s="256"/>
      <c r="C11" s="258" t="s">
        <v>102</v>
      </c>
      <c r="D11" s="182"/>
    </row>
    <row r="12" s="241" customFormat="1" ht="24" customHeight="1" spans="1:4">
      <c r="A12" s="259" t="s">
        <v>466</v>
      </c>
      <c r="B12" s="256"/>
      <c r="C12" s="255" t="s">
        <v>465</v>
      </c>
      <c r="D12" s="260"/>
    </row>
    <row r="13" s="241" customFormat="1" ht="24" customHeight="1" spans="1:4">
      <c r="A13" s="261" t="s">
        <v>112</v>
      </c>
      <c r="B13" s="262"/>
      <c r="C13" s="263" t="s">
        <v>112</v>
      </c>
      <c r="D13" s="260"/>
    </row>
    <row r="14" s="241" customFormat="1" ht="24" customHeight="1" spans="1:4">
      <c r="A14" s="261" t="s">
        <v>112</v>
      </c>
      <c r="B14" s="255"/>
      <c r="C14" s="261" t="s">
        <v>112</v>
      </c>
      <c r="D14" s="260"/>
    </row>
    <row r="15" s="241" customFormat="1" ht="24" customHeight="1" spans="1:6">
      <c r="A15" s="264"/>
      <c r="B15" s="254"/>
      <c r="C15" s="265"/>
      <c r="D15" s="266"/>
      <c r="E15" s="267"/>
      <c r="F15" s="267"/>
    </row>
    <row r="16" s="241" customFormat="1" ht="24" customHeight="1" spans="1:6">
      <c r="A16" s="268" t="s">
        <v>116</v>
      </c>
      <c r="B16" s="262">
        <f>B5+B6</f>
        <v>6139</v>
      </c>
      <c r="C16" s="268" t="s">
        <v>117</v>
      </c>
      <c r="D16" s="254">
        <f>D5+D6+D11</f>
        <v>6139</v>
      </c>
      <c r="E16" s="267"/>
      <c r="F16" s="267"/>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spans="1:1">
      <c r="A31" s="241"/>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mergeCells count="2">
    <mergeCell ref="A2:D2"/>
    <mergeCell ref="C3:D3"/>
  </mergeCells>
  <printOptions horizontalCentered="1"/>
  <pageMargins left="0.590277777777778" right="0.590277777777778" top="0.786805555555556" bottom="0.786805555555556" header="0.5" footer="0.5"/>
  <pageSetup paperSize="9" scale="9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workbookViewId="0">
      <selection activeCell="G11" sqref="G11"/>
    </sheetView>
  </sheetViews>
  <sheetFormatPr defaultColWidth="9" defaultRowHeight="15" customHeight="1" outlineLevelCol="7"/>
  <cols>
    <col min="1" max="1" width="47.25" style="427" customWidth="1"/>
    <col min="2" max="2" width="36.5" style="427" customWidth="1"/>
    <col min="3" max="3" width="9" style="427"/>
    <col min="4" max="4" width="3.625" style="427" customWidth="1"/>
    <col min="5" max="16384" width="9" style="427"/>
  </cols>
  <sheetData>
    <row r="1" s="269" customFormat="1" ht="24" customHeight="1" spans="1:2">
      <c r="A1" s="275" t="s">
        <v>2</v>
      </c>
      <c r="B1" s="276"/>
    </row>
    <row r="2" s="422" customFormat="1" ht="42" customHeight="1" spans="1:2">
      <c r="A2" s="428" t="s">
        <v>3</v>
      </c>
      <c r="B2" s="428"/>
    </row>
    <row r="3" s="423" customFormat="1" ht="27" customHeight="1" spans="2:2">
      <c r="B3" s="239" t="s">
        <v>4</v>
      </c>
    </row>
    <row r="4" s="424" customFormat="1" ht="30" customHeight="1" spans="1:2">
      <c r="A4" s="236" t="s">
        <v>5</v>
      </c>
      <c r="B4" s="236" t="s">
        <v>6</v>
      </c>
    </row>
    <row r="5" s="425" customFormat="1" ht="24" customHeight="1" spans="1:2">
      <c r="A5" s="431" t="s">
        <v>7</v>
      </c>
      <c r="B5" s="283">
        <f>SUM(B6:B21)</f>
        <v>24545</v>
      </c>
    </row>
    <row r="6" s="425" customFormat="1" ht="24" customHeight="1" spans="1:2">
      <c r="A6" s="432" t="s">
        <v>8</v>
      </c>
      <c r="B6" s="433">
        <v>4218</v>
      </c>
    </row>
    <row r="7" s="425" customFormat="1" ht="24" customHeight="1" spans="1:2">
      <c r="A7" s="432" t="s">
        <v>9</v>
      </c>
      <c r="B7" s="433">
        <v>1657</v>
      </c>
    </row>
    <row r="8" s="425" customFormat="1" ht="24" customHeight="1" spans="1:2">
      <c r="A8" s="432" t="s">
        <v>10</v>
      </c>
      <c r="B8" s="433"/>
    </row>
    <row r="9" s="425" customFormat="1" ht="24" customHeight="1" spans="1:8">
      <c r="A9" s="432" t="s">
        <v>11</v>
      </c>
      <c r="B9" s="433">
        <v>458</v>
      </c>
      <c r="H9" s="456"/>
    </row>
    <row r="10" s="425" customFormat="1" ht="24" customHeight="1" spans="1:2">
      <c r="A10" s="432" t="s">
        <v>12</v>
      </c>
      <c r="B10" s="433">
        <v>1830</v>
      </c>
    </row>
    <row r="11" s="425" customFormat="1" ht="24" customHeight="1" spans="1:2">
      <c r="A11" s="432" t="s">
        <v>13</v>
      </c>
      <c r="B11" s="433">
        <v>546</v>
      </c>
    </row>
    <row r="12" s="425" customFormat="1" ht="24" customHeight="1" spans="1:2">
      <c r="A12" s="432" t="s">
        <v>14</v>
      </c>
      <c r="B12" s="433">
        <v>185</v>
      </c>
    </row>
    <row r="13" s="425" customFormat="1" ht="24" customHeight="1" spans="1:2">
      <c r="A13" s="432" t="s">
        <v>15</v>
      </c>
      <c r="B13" s="433">
        <v>59</v>
      </c>
    </row>
    <row r="14" s="425" customFormat="1" ht="24" customHeight="1" spans="1:2">
      <c r="A14" s="432" t="s">
        <v>16</v>
      </c>
      <c r="B14" s="433">
        <v>21</v>
      </c>
    </row>
    <row r="15" s="425" customFormat="1" ht="24" customHeight="1" spans="1:2">
      <c r="A15" s="432" t="s">
        <v>17</v>
      </c>
      <c r="B15" s="433">
        <v>126</v>
      </c>
    </row>
    <row r="16" s="425" customFormat="1" ht="24" customHeight="1" spans="1:2">
      <c r="A16" s="432" t="s">
        <v>18</v>
      </c>
      <c r="B16" s="433">
        <v>130</v>
      </c>
    </row>
    <row r="17" s="425" customFormat="1" ht="24" customHeight="1" spans="1:2">
      <c r="A17" s="432" t="s">
        <v>19</v>
      </c>
      <c r="B17" s="433">
        <v>15045</v>
      </c>
    </row>
    <row r="18" s="425" customFormat="1" ht="24" customHeight="1" spans="1:2">
      <c r="A18" s="432" t="s">
        <v>20</v>
      </c>
      <c r="B18" s="433">
        <v>264</v>
      </c>
    </row>
    <row r="19" s="425" customFormat="1" ht="24" customHeight="1" spans="1:2">
      <c r="A19" s="432" t="s">
        <v>21</v>
      </c>
      <c r="B19" s="433"/>
    </row>
    <row r="20" s="425" customFormat="1" ht="24" customHeight="1" spans="1:2">
      <c r="A20" s="432" t="s">
        <v>22</v>
      </c>
      <c r="B20" s="433">
        <v>6</v>
      </c>
    </row>
    <row r="21" s="425" customFormat="1" ht="24" customHeight="1" spans="1:2">
      <c r="A21" s="432" t="s">
        <v>23</v>
      </c>
      <c r="B21" s="433"/>
    </row>
    <row r="22" s="425" customFormat="1" ht="24" customHeight="1" spans="1:2">
      <c r="A22" s="431" t="s">
        <v>24</v>
      </c>
      <c r="B22" s="433">
        <f>SUM(B23:B30)</f>
        <v>2965</v>
      </c>
    </row>
    <row r="23" s="425" customFormat="1" ht="24" customHeight="1" spans="1:2">
      <c r="A23" s="432" t="s">
        <v>25</v>
      </c>
      <c r="B23" s="433">
        <v>430</v>
      </c>
    </row>
    <row r="24" s="425" customFormat="1" ht="24" customHeight="1" spans="1:2">
      <c r="A24" s="432" t="s">
        <v>26</v>
      </c>
      <c r="B24" s="433">
        <v>1500</v>
      </c>
    </row>
    <row r="25" s="425" customFormat="1" ht="24" customHeight="1" spans="1:2">
      <c r="A25" s="432" t="s">
        <v>27</v>
      </c>
      <c r="B25" s="433"/>
    </row>
    <row r="26" s="425" customFormat="1" ht="24" customHeight="1" spans="1:2">
      <c r="A26" s="432" t="s">
        <v>28</v>
      </c>
      <c r="B26" s="433"/>
    </row>
    <row r="27" s="425" customFormat="1" ht="24" customHeight="1" spans="1:2">
      <c r="A27" s="432" t="s">
        <v>29</v>
      </c>
      <c r="B27" s="433">
        <v>520</v>
      </c>
    </row>
    <row r="28" s="425" customFormat="1" ht="24" customHeight="1" spans="1:2">
      <c r="A28" s="432" t="s">
        <v>30</v>
      </c>
      <c r="B28" s="433"/>
    </row>
    <row r="29" s="425" customFormat="1" ht="24" customHeight="1" spans="1:2">
      <c r="A29" s="432" t="s">
        <v>31</v>
      </c>
      <c r="B29" s="433">
        <v>15</v>
      </c>
    </row>
    <row r="30" s="425" customFormat="1" ht="24" customHeight="1" spans="1:2">
      <c r="A30" s="432" t="s">
        <v>32</v>
      </c>
      <c r="B30" s="433">
        <v>500</v>
      </c>
    </row>
    <row r="31" s="425" customFormat="1" ht="24" customHeight="1" spans="1:2">
      <c r="A31" s="434"/>
      <c r="B31" s="289"/>
    </row>
    <row r="32" s="424" customFormat="1" ht="24" customHeight="1" spans="1:2">
      <c r="A32" s="236" t="s">
        <v>33</v>
      </c>
      <c r="B32" s="283">
        <f>B5+B22</f>
        <v>27510</v>
      </c>
    </row>
    <row r="33" s="455" customFormat="1" ht="24" customHeight="1" spans="1:2">
      <c r="A33" s="457"/>
      <c r="B33" s="457"/>
    </row>
    <row r="34" ht="24" customHeight="1" spans="2:2">
      <c r="B34" s="427">
        <f>B22-SUM(B23:B30)</f>
        <v>0</v>
      </c>
    </row>
    <row r="35" ht="24" customHeight="1" spans="2:2">
      <c r="B35" s="43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verticalCentered="1"/>
  <pageMargins left="0.590277777777778" right="0.590277777777778" top="0.786805555555556" bottom="0.786805555555556" header="0.511805555555556" footer="0.511805555555556"/>
  <pageSetup paperSize="9" scale="89" orientation="portrait" useFirstPageNumber="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U98"/>
  <sheetViews>
    <sheetView showZeros="0" workbookViewId="0">
      <selection activeCell="G12" sqref="G12"/>
    </sheetView>
  </sheetViews>
  <sheetFormatPr defaultColWidth="9" defaultRowHeight="14.25"/>
  <cols>
    <col min="1" max="1" width="57.625" style="222" customWidth="1"/>
    <col min="2" max="2" width="25.625" style="222" customWidth="1"/>
    <col min="3" max="16384" width="9" style="222"/>
  </cols>
  <sheetData>
    <row r="1" s="112" customFormat="1" ht="24" customHeight="1" spans="1:2">
      <c r="A1" s="202" t="s">
        <v>472</v>
      </c>
      <c r="B1" s="119"/>
    </row>
    <row r="2" s="219" customFormat="1" ht="60" customHeight="1" spans="1:2">
      <c r="A2" s="223" t="s">
        <v>473</v>
      </c>
      <c r="B2" s="224"/>
    </row>
    <row r="3" s="220" customFormat="1" ht="27" customHeight="1" spans="1:2">
      <c r="A3" s="225"/>
      <c r="B3" s="226" t="s">
        <v>4</v>
      </c>
    </row>
    <row r="4" ht="24.95" customHeight="1" spans="1:2">
      <c r="A4" s="227" t="s">
        <v>474</v>
      </c>
      <c r="B4" s="228" t="s">
        <v>6</v>
      </c>
    </row>
    <row r="5" s="221" customFormat="1" ht="24" customHeight="1" spans="1:203">
      <c r="A5" s="229" t="s">
        <v>350</v>
      </c>
      <c r="B5" s="230"/>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c r="DD5" s="222"/>
      <c r="DE5" s="222"/>
      <c r="DF5" s="222"/>
      <c r="DG5" s="222"/>
      <c r="DH5" s="222"/>
      <c r="DI5" s="222"/>
      <c r="DJ5" s="222"/>
      <c r="DK5" s="222"/>
      <c r="DL5" s="222"/>
      <c r="DM5" s="222"/>
      <c r="DN5" s="222"/>
      <c r="DO5" s="222"/>
      <c r="DP5" s="222"/>
      <c r="DQ5" s="222"/>
      <c r="DR5" s="222"/>
      <c r="DS5" s="222"/>
      <c r="DT5" s="222"/>
      <c r="DU5" s="222"/>
      <c r="DV5" s="222"/>
      <c r="DW5" s="222"/>
      <c r="DX5" s="222"/>
      <c r="DY5" s="222"/>
      <c r="DZ5" s="222"/>
      <c r="EA5" s="222"/>
      <c r="EB5" s="222"/>
      <c r="EC5" s="222"/>
      <c r="ED5" s="222"/>
      <c r="EE5" s="222"/>
      <c r="EF5" s="222"/>
      <c r="EG5" s="222"/>
      <c r="EH5" s="222"/>
      <c r="EI5" s="222"/>
      <c r="EJ5" s="222"/>
      <c r="EK5" s="222"/>
      <c r="EL5" s="222"/>
      <c r="EM5" s="222"/>
      <c r="EN5" s="222"/>
      <c r="EO5" s="222"/>
      <c r="EP5" s="222"/>
      <c r="EQ5" s="222"/>
      <c r="ER5" s="222"/>
      <c r="ES5" s="222"/>
      <c r="ET5" s="222"/>
      <c r="EU5" s="222"/>
      <c r="EV5" s="222"/>
      <c r="EW5" s="222"/>
      <c r="EX5" s="222"/>
      <c r="EY5" s="222"/>
      <c r="EZ5" s="222"/>
      <c r="FA5" s="222"/>
      <c r="FB5" s="222"/>
      <c r="FC5" s="222"/>
      <c r="FD5" s="222"/>
      <c r="FE5" s="222"/>
      <c r="FF5" s="222"/>
      <c r="FG5" s="222"/>
      <c r="FH5" s="222"/>
      <c r="FI5" s="222"/>
      <c r="FJ5" s="222"/>
      <c r="FK5" s="222"/>
      <c r="FL5" s="222"/>
      <c r="FM5" s="222"/>
      <c r="FN5" s="222"/>
      <c r="FO5" s="222"/>
      <c r="FP5" s="222"/>
      <c r="FQ5" s="222"/>
      <c r="FR5" s="222"/>
      <c r="FS5" s="222"/>
      <c r="FT5" s="222"/>
      <c r="FU5" s="222"/>
      <c r="FV5" s="222"/>
      <c r="FW5" s="222"/>
      <c r="FX5" s="222"/>
      <c r="FY5" s="222"/>
      <c r="FZ5" s="222"/>
      <c r="GA5" s="222"/>
      <c r="GB5" s="222"/>
      <c r="GC5" s="222"/>
      <c r="GD5" s="222"/>
      <c r="GE5" s="222"/>
      <c r="GF5" s="222"/>
      <c r="GG5" s="222"/>
      <c r="GH5" s="222"/>
      <c r="GI5" s="222"/>
      <c r="GJ5" s="222"/>
      <c r="GK5" s="222"/>
      <c r="GL5" s="222"/>
      <c r="GM5" s="222"/>
      <c r="GN5" s="222"/>
      <c r="GO5" s="222"/>
      <c r="GP5" s="222"/>
      <c r="GQ5" s="222"/>
      <c r="GR5" s="222"/>
      <c r="GS5" s="222"/>
      <c r="GT5" s="222"/>
      <c r="GU5" s="222"/>
    </row>
    <row r="6" s="221" customFormat="1" ht="24" customHeight="1" spans="1:203">
      <c r="A6" s="231"/>
      <c r="B6" s="23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222"/>
      <c r="CT6" s="222"/>
      <c r="CU6" s="222"/>
      <c r="CV6" s="222"/>
      <c r="CW6" s="222"/>
      <c r="CX6" s="222"/>
      <c r="CY6" s="222"/>
      <c r="CZ6" s="222"/>
      <c r="DA6" s="222"/>
      <c r="DB6" s="222"/>
      <c r="DC6" s="222"/>
      <c r="DD6" s="222"/>
      <c r="DE6" s="222"/>
      <c r="DF6" s="222"/>
      <c r="DG6" s="222"/>
      <c r="DH6" s="222"/>
      <c r="DI6" s="222"/>
      <c r="DJ6" s="222"/>
      <c r="DK6" s="222"/>
      <c r="DL6" s="222"/>
      <c r="DM6" s="222"/>
      <c r="DN6" s="222"/>
      <c r="DO6" s="222"/>
      <c r="DP6" s="222"/>
      <c r="DQ6" s="222"/>
      <c r="DR6" s="222"/>
      <c r="DS6" s="222"/>
      <c r="DT6" s="222"/>
      <c r="DU6" s="222"/>
      <c r="DV6" s="222"/>
      <c r="DW6" s="222"/>
      <c r="DX6" s="222"/>
      <c r="DY6" s="222"/>
      <c r="DZ6" s="222"/>
      <c r="EA6" s="222"/>
      <c r="EB6" s="222"/>
      <c r="EC6" s="222"/>
      <c r="ED6" s="222"/>
      <c r="EE6" s="222"/>
      <c r="EF6" s="222"/>
      <c r="EG6" s="222"/>
      <c r="EH6" s="222"/>
      <c r="EI6" s="222"/>
      <c r="EJ6" s="222"/>
      <c r="EK6" s="222"/>
      <c r="EL6" s="222"/>
      <c r="EM6" s="222"/>
      <c r="EN6" s="222"/>
      <c r="EO6" s="222"/>
      <c r="EP6" s="222"/>
      <c r="EQ6" s="222"/>
      <c r="ER6" s="222"/>
      <c r="ES6" s="222"/>
      <c r="ET6" s="222"/>
      <c r="EU6" s="222"/>
      <c r="EV6" s="222"/>
      <c r="EW6" s="222"/>
      <c r="EX6" s="222"/>
      <c r="EY6" s="222"/>
      <c r="EZ6" s="222"/>
      <c r="FA6" s="222"/>
      <c r="FB6" s="222"/>
      <c r="FC6" s="222"/>
      <c r="FD6" s="222"/>
      <c r="FE6" s="222"/>
      <c r="FF6" s="222"/>
      <c r="FG6" s="222"/>
      <c r="FH6" s="222"/>
      <c r="FI6" s="222"/>
      <c r="FJ6" s="222"/>
      <c r="FK6" s="222"/>
      <c r="FL6" s="222"/>
      <c r="FM6" s="222"/>
      <c r="FN6" s="222"/>
      <c r="FO6" s="222"/>
      <c r="FP6" s="222"/>
      <c r="FQ6" s="222"/>
      <c r="FR6" s="222"/>
      <c r="FS6" s="222"/>
      <c r="FT6" s="222"/>
      <c r="FU6" s="222"/>
      <c r="FV6" s="222"/>
      <c r="FW6" s="222"/>
      <c r="FX6" s="222"/>
      <c r="FY6" s="222"/>
      <c r="FZ6" s="222"/>
      <c r="GA6" s="222"/>
      <c r="GB6" s="222"/>
      <c r="GC6" s="222"/>
      <c r="GD6" s="222"/>
      <c r="GE6" s="222"/>
      <c r="GF6" s="222"/>
      <c r="GG6" s="222"/>
      <c r="GH6" s="222"/>
      <c r="GI6" s="222"/>
      <c r="GJ6" s="222"/>
      <c r="GK6" s="222"/>
      <c r="GL6" s="222"/>
      <c r="GM6" s="222"/>
      <c r="GN6" s="222"/>
      <c r="GO6" s="222"/>
      <c r="GP6" s="222"/>
      <c r="GQ6" s="222"/>
      <c r="GR6" s="222"/>
      <c r="GS6" s="222"/>
      <c r="GT6" s="222"/>
      <c r="GU6" s="222"/>
    </row>
    <row r="7" s="221" customFormat="1" ht="24" customHeight="1" spans="1:203">
      <c r="A7" s="231"/>
      <c r="B7" s="23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c r="FV7" s="222"/>
      <c r="FW7" s="222"/>
      <c r="FX7" s="222"/>
      <c r="FY7" s="222"/>
      <c r="FZ7" s="222"/>
      <c r="GA7" s="222"/>
      <c r="GB7" s="222"/>
      <c r="GC7" s="222"/>
      <c r="GD7" s="222"/>
      <c r="GE7" s="222"/>
      <c r="GF7" s="222"/>
      <c r="GG7" s="222"/>
      <c r="GH7" s="222"/>
      <c r="GI7" s="222"/>
      <c r="GJ7" s="222"/>
      <c r="GK7" s="222"/>
      <c r="GL7" s="222"/>
      <c r="GM7" s="222"/>
      <c r="GN7" s="222"/>
      <c r="GO7" s="222"/>
      <c r="GP7" s="222"/>
      <c r="GQ7" s="222"/>
      <c r="GR7" s="222"/>
      <c r="GS7" s="222"/>
      <c r="GT7" s="222"/>
      <c r="GU7" s="222"/>
    </row>
    <row r="8" s="221" customFormat="1" ht="24" customHeight="1" spans="1:203">
      <c r="A8" s="231"/>
      <c r="B8" s="23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c r="DD8" s="222"/>
      <c r="DE8" s="222"/>
      <c r="DF8" s="222"/>
      <c r="DG8" s="222"/>
      <c r="DH8" s="222"/>
      <c r="DI8" s="222"/>
      <c r="DJ8" s="222"/>
      <c r="DK8" s="222"/>
      <c r="DL8" s="222"/>
      <c r="DM8" s="222"/>
      <c r="DN8" s="222"/>
      <c r="DO8" s="222"/>
      <c r="DP8" s="222"/>
      <c r="DQ8" s="222"/>
      <c r="DR8" s="222"/>
      <c r="DS8" s="222"/>
      <c r="DT8" s="222"/>
      <c r="DU8" s="222"/>
      <c r="DV8" s="222"/>
      <c r="DW8" s="222"/>
      <c r="DX8" s="222"/>
      <c r="DY8" s="222"/>
      <c r="DZ8" s="222"/>
      <c r="EA8" s="222"/>
      <c r="EB8" s="222"/>
      <c r="EC8" s="222"/>
      <c r="ED8" s="222"/>
      <c r="EE8" s="222"/>
      <c r="EF8" s="222"/>
      <c r="EG8" s="222"/>
      <c r="EH8" s="222"/>
      <c r="EI8" s="222"/>
      <c r="EJ8" s="222"/>
      <c r="EK8" s="222"/>
      <c r="EL8" s="222"/>
      <c r="EM8" s="222"/>
      <c r="EN8" s="222"/>
      <c r="EO8" s="222"/>
      <c r="EP8" s="222"/>
      <c r="EQ8" s="222"/>
      <c r="ER8" s="222"/>
      <c r="ES8" s="222"/>
      <c r="ET8" s="222"/>
      <c r="EU8" s="222"/>
      <c r="EV8" s="222"/>
      <c r="EW8" s="222"/>
      <c r="EX8" s="222"/>
      <c r="EY8" s="222"/>
      <c r="EZ8" s="222"/>
      <c r="FA8" s="222"/>
      <c r="FB8" s="222"/>
      <c r="FC8" s="222"/>
      <c r="FD8" s="222"/>
      <c r="FE8" s="222"/>
      <c r="FF8" s="222"/>
      <c r="FG8" s="222"/>
      <c r="FH8" s="222"/>
      <c r="FI8" s="222"/>
      <c r="FJ8" s="222"/>
      <c r="FK8" s="222"/>
      <c r="FL8" s="222"/>
      <c r="FM8" s="222"/>
      <c r="FN8" s="222"/>
      <c r="FO8" s="222"/>
      <c r="FP8" s="222"/>
      <c r="FQ8" s="222"/>
      <c r="FR8" s="222"/>
      <c r="FS8" s="222"/>
      <c r="FT8" s="222"/>
      <c r="FU8" s="222"/>
      <c r="FV8" s="222"/>
      <c r="FW8" s="222"/>
      <c r="FX8" s="222"/>
      <c r="FY8" s="222"/>
      <c r="FZ8" s="222"/>
      <c r="GA8" s="222"/>
      <c r="GB8" s="222"/>
      <c r="GC8" s="222"/>
      <c r="GD8" s="222"/>
      <c r="GE8" s="222"/>
      <c r="GF8" s="222"/>
      <c r="GG8" s="222"/>
      <c r="GH8" s="222"/>
      <c r="GI8" s="222"/>
      <c r="GJ8" s="222"/>
      <c r="GK8" s="222"/>
      <c r="GL8" s="222"/>
      <c r="GM8" s="222"/>
      <c r="GN8" s="222"/>
      <c r="GO8" s="222"/>
      <c r="GP8" s="222"/>
      <c r="GQ8" s="222"/>
      <c r="GR8" s="222"/>
      <c r="GS8" s="222"/>
      <c r="GT8" s="222"/>
      <c r="GU8" s="222"/>
    </row>
    <row r="9" s="221" customFormat="1" ht="24" customHeight="1" spans="1:203">
      <c r="A9" s="229"/>
      <c r="B9" s="233"/>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2"/>
      <c r="DA9" s="222"/>
      <c r="DB9" s="222"/>
      <c r="DC9" s="222"/>
      <c r="DD9" s="222"/>
      <c r="DE9" s="222"/>
      <c r="DF9" s="222"/>
      <c r="DG9" s="222"/>
      <c r="DH9" s="222"/>
      <c r="DI9" s="222"/>
      <c r="DJ9" s="222"/>
      <c r="DK9" s="222"/>
      <c r="DL9" s="222"/>
      <c r="DM9" s="222"/>
      <c r="DN9" s="222"/>
      <c r="DO9" s="222"/>
      <c r="DP9" s="222"/>
      <c r="DQ9" s="222"/>
      <c r="DR9" s="222"/>
      <c r="DS9" s="222"/>
      <c r="DT9" s="222"/>
      <c r="DU9" s="222"/>
      <c r="DV9" s="222"/>
      <c r="DW9" s="222"/>
      <c r="DX9" s="222"/>
      <c r="DY9" s="222"/>
      <c r="DZ9" s="222"/>
      <c r="EA9" s="222"/>
      <c r="EB9" s="222"/>
      <c r="EC9" s="222"/>
      <c r="ED9" s="222"/>
      <c r="EE9" s="222"/>
      <c r="EF9" s="222"/>
      <c r="EG9" s="222"/>
      <c r="EH9" s="222"/>
      <c r="EI9" s="222"/>
      <c r="EJ9" s="222"/>
      <c r="EK9" s="222"/>
      <c r="EL9" s="222"/>
      <c r="EM9" s="222"/>
      <c r="EN9" s="222"/>
      <c r="EO9" s="222"/>
      <c r="EP9" s="222"/>
      <c r="EQ9" s="222"/>
      <c r="ER9" s="222"/>
      <c r="ES9" s="222"/>
      <c r="ET9" s="222"/>
      <c r="EU9" s="222"/>
      <c r="EV9" s="222"/>
      <c r="EW9" s="222"/>
      <c r="EX9" s="222"/>
      <c r="EY9" s="222"/>
      <c r="EZ9" s="222"/>
      <c r="FA9" s="222"/>
      <c r="FB9" s="222"/>
      <c r="FC9" s="222"/>
      <c r="FD9" s="222"/>
      <c r="FE9" s="222"/>
      <c r="FF9" s="222"/>
      <c r="FG9" s="222"/>
      <c r="FH9" s="222"/>
      <c r="FI9" s="222"/>
      <c r="FJ9" s="222"/>
      <c r="FK9" s="222"/>
      <c r="FL9" s="222"/>
      <c r="FM9" s="222"/>
      <c r="FN9" s="222"/>
      <c r="FO9" s="222"/>
      <c r="FP9" s="222"/>
      <c r="FQ9" s="222"/>
      <c r="FR9" s="222"/>
      <c r="FS9" s="222"/>
      <c r="FT9" s="222"/>
      <c r="FU9" s="222"/>
      <c r="FV9" s="222"/>
      <c r="FW9" s="222"/>
      <c r="FX9" s="222"/>
      <c r="FY9" s="222"/>
      <c r="FZ9" s="222"/>
      <c r="GA9" s="222"/>
      <c r="GB9" s="222"/>
      <c r="GC9" s="222"/>
      <c r="GD9" s="222"/>
      <c r="GE9" s="222"/>
      <c r="GF9" s="222"/>
      <c r="GG9" s="222"/>
      <c r="GH9" s="222"/>
      <c r="GI9" s="222"/>
      <c r="GJ9" s="222"/>
      <c r="GK9" s="222"/>
      <c r="GL9" s="222"/>
      <c r="GM9" s="222"/>
      <c r="GN9" s="222"/>
      <c r="GO9" s="222"/>
      <c r="GP9" s="222"/>
      <c r="GQ9" s="222"/>
      <c r="GR9" s="222"/>
      <c r="GS9" s="222"/>
      <c r="GT9" s="222"/>
      <c r="GU9" s="222"/>
    </row>
    <row r="10" ht="24" customHeight="1" spans="1:2">
      <c r="A10" s="234"/>
      <c r="B10" s="235"/>
    </row>
    <row r="11" s="221" customFormat="1" ht="24" customHeight="1" spans="1:203">
      <c r="A11" s="231"/>
      <c r="B11" s="23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row>
    <row r="12" s="221" customFormat="1" ht="24" customHeight="1" spans="1:203">
      <c r="A12" s="231"/>
      <c r="B12" s="23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2"/>
      <c r="DA12" s="222"/>
      <c r="DB12" s="222"/>
      <c r="DC12" s="222"/>
      <c r="DD12" s="222"/>
      <c r="DE12" s="222"/>
      <c r="DF12" s="222"/>
      <c r="DG12" s="222"/>
      <c r="DH12" s="222"/>
      <c r="DI12" s="222"/>
      <c r="DJ12" s="222"/>
      <c r="DK12" s="222"/>
      <c r="DL12" s="222"/>
      <c r="DM12" s="222"/>
      <c r="DN12" s="222"/>
      <c r="DO12" s="222"/>
      <c r="DP12" s="222"/>
      <c r="DQ12" s="222"/>
      <c r="DR12" s="222"/>
      <c r="DS12" s="222"/>
      <c r="DT12" s="222"/>
      <c r="DU12" s="222"/>
      <c r="DV12" s="222"/>
      <c r="DW12" s="222"/>
      <c r="DX12" s="222"/>
      <c r="DY12" s="222"/>
      <c r="DZ12" s="222"/>
      <c r="EA12" s="222"/>
      <c r="EB12" s="222"/>
      <c r="EC12" s="222"/>
      <c r="ED12" s="222"/>
      <c r="EE12" s="222"/>
      <c r="EF12" s="222"/>
      <c r="EG12" s="222"/>
      <c r="EH12" s="222"/>
      <c r="EI12" s="222"/>
      <c r="EJ12" s="222"/>
      <c r="EK12" s="222"/>
      <c r="EL12" s="222"/>
      <c r="EM12" s="222"/>
      <c r="EN12" s="222"/>
      <c r="EO12" s="222"/>
      <c r="EP12" s="222"/>
      <c r="EQ12" s="222"/>
      <c r="ER12" s="222"/>
      <c r="ES12" s="222"/>
      <c r="ET12" s="222"/>
      <c r="EU12" s="222"/>
      <c r="EV12" s="222"/>
      <c r="EW12" s="222"/>
      <c r="EX12" s="222"/>
      <c r="EY12" s="222"/>
      <c r="EZ12" s="222"/>
      <c r="FA12" s="222"/>
      <c r="FB12" s="222"/>
      <c r="FC12" s="222"/>
      <c r="FD12" s="222"/>
      <c r="FE12" s="222"/>
      <c r="FF12" s="222"/>
      <c r="FG12" s="222"/>
      <c r="FH12" s="222"/>
      <c r="FI12" s="222"/>
      <c r="FJ12" s="222"/>
      <c r="FK12" s="222"/>
      <c r="FL12" s="222"/>
      <c r="FM12" s="222"/>
      <c r="FN12" s="222"/>
      <c r="FO12" s="222"/>
      <c r="FP12" s="222"/>
      <c r="FQ12" s="222"/>
      <c r="FR12" s="222"/>
      <c r="FS12" s="222"/>
      <c r="FT12" s="222"/>
      <c r="FU12" s="222"/>
      <c r="FV12" s="222"/>
      <c r="FW12" s="222"/>
      <c r="FX12" s="222"/>
      <c r="FY12" s="222"/>
      <c r="FZ12" s="222"/>
      <c r="GA12" s="222"/>
      <c r="GB12" s="222"/>
      <c r="GC12" s="222"/>
      <c r="GD12" s="222"/>
      <c r="GE12" s="222"/>
      <c r="GF12" s="222"/>
      <c r="GG12" s="222"/>
      <c r="GH12" s="222"/>
      <c r="GI12" s="222"/>
      <c r="GJ12" s="222"/>
      <c r="GK12" s="222"/>
      <c r="GL12" s="222"/>
      <c r="GM12" s="222"/>
      <c r="GN12" s="222"/>
      <c r="GO12" s="222"/>
      <c r="GP12" s="222"/>
      <c r="GQ12" s="222"/>
      <c r="GR12" s="222"/>
      <c r="GS12" s="222"/>
      <c r="GT12" s="222"/>
      <c r="GU12" s="222"/>
    </row>
    <row r="13" s="221" customFormat="1" ht="24" customHeight="1" spans="1:203">
      <c r="A13" s="231"/>
      <c r="B13" s="23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row>
    <row r="14" s="221" customFormat="1" ht="24" customHeight="1" spans="1:203">
      <c r="A14" s="231"/>
      <c r="B14" s="23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2"/>
      <c r="DA14" s="222"/>
      <c r="DB14" s="222"/>
      <c r="DC14" s="222"/>
      <c r="DD14" s="222"/>
      <c r="DE14" s="222"/>
      <c r="DF14" s="222"/>
      <c r="DG14" s="222"/>
      <c r="DH14" s="222"/>
      <c r="DI14" s="222"/>
      <c r="DJ14" s="222"/>
      <c r="DK14" s="222"/>
      <c r="DL14" s="222"/>
      <c r="DM14" s="222"/>
      <c r="DN14" s="222"/>
      <c r="DO14" s="222"/>
      <c r="DP14" s="222"/>
      <c r="DQ14" s="222"/>
      <c r="DR14" s="222"/>
      <c r="DS14" s="222"/>
      <c r="DT14" s="222"/>
      <c r="DU14" s="222"/>
      <c r="DV14" s="222"/>
      <c r="DW14" s="222"/>
      <c r="DX14" s="222"/>
      <c r="DY14" s="222"/>
      <c r="DZ14" s="222"/>
      <c r="EA14" s="222"/>
      <c r="EB14" s="222"/>
      <c r="EC14" s="222"/>
      <c r="ED14" s="222"/>
      <c r="EE14" s="222"/>
      <c r="EF14" s="222"/>
      <c r="EG14" s="222"/>
      <c r="EH14" s="222"/>
      <c r="EI14" s="222"/>
      <c r="EJ14" s="222"/>
      <c r="EK14" s="222"/>
      <c r="EL14" s="222"/>
      <c r="EM14" s="222"/>
      <c r="EN14" s="222"/>
      <c r="EO14" s="222"/>
      <c r="EP14" s="222"/>
      <c r="EQ14" s="222"/>
      <c r="ER14" s="222"/>
      <c r="ES14" s="222"/>
      <c r="ET14" s="222"/>
      <c r="EU14" s="222"/>
      <c r="EV14" s="222"/>
      <c r="EW14" s="222"/>
      <c r="EX14" s="222"/>
      <c r="EY14" s="222"/>
      <c r="EZ14" s="222"/>
      <c r="FA14" s="222"/>
      <c r="FB14" s="222"/>
      <c r="FC14" s="222"/>
      <c r="FD14" s="222"/>
      <c r="FE14" s="222"/>
      <c r="FF14" s="222"/>
      <c r="FG14" s="222"/>
      <c r="FH14" s="222"/>
      <c r="FI14" s="222"/>
      <c r="FJ14" s="222"/>
      <c r="FK14" s="222"/>
      <c r="FL14" s="222"/>
      <c r="FM14" s="222"/>
      <c r="FN14" s="222"/>
      <c r="FO14" s="222"/>
      <c r="FP14" s="222"/>
      <c r="FQ14" s="222"/>
      <c r="FR14" s="222"/>
      <c r="FS14" s="222"/>
      <c r="FT14" s="222"/>
      <c r="FU14" s="222"/>
      <c r="FV14" s="222"/>
      <c r="FW14" s="222"/>
      <c r="FX14" s="222"/>
      <c r="FY14" s="222"/>
      <c r="FZ14" s="222"/>
      <c r="GA14" s="222"/>
      <c r="GB14" s="222"/>
      <c r="GC14" s="222"/>
      <c r="GD14" s="222"/>
      <c r="GE14" s="222"/>
      <c r="GF14" s="222"/>
      <c r="GG14" s="222"/>
      <c r="GH14" s="222"/>
      <c r="GI14" s="222"/>
      <c r="GJ14" s="222"/>
      <c r="GK14" s="222"/>
      <c r="GL14" s="222"/>
      <c r="GM14" s="222"/>
      <c r="GN14" s="222"/>
      <c r="GO14" s="222"/>
      <c r="GP14" s="222"/>
      <c r="GQ14" s="222"/>
      <c r="GR14" s="222"/>
      <c r="GS14" s="222"/>
      <c r="GT14" s="222"/>
      <c r="GU14" s="222"/>
    </row>
    <row r="15" s="221" customFormat="1" ht="24" customHeight="1" spans="1:203">
      <c r="A15" s="231"/>
      <c r="B15" s="23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2"/>
      <c r="DA15" s="222"/>
      <c r="DB15" s="222"/>
      <c r="DC15" s="222"/>
      <c r="DD15" s="222"/>
      <c r="DE15" s="222"/>
      <c r="DF15" s="222"/>
      <c r="DG15" s="222"/>
      <c r="DH15" s="222"/>
      <c r="DI15" s="222"/>
      <c r="DJ15" s="222"/>
      <c r="DK15" s="222"/>
      <c r="DL15" s="222"/>
      <c r="DM15" s="222"/>
      <c r="DN15" s="222"/>
      <c r="DO15" s="222"/>
      <c r="DP15" s="222"/>
      <c r="DQ15" s="222"/>
      <c r="DR15" s="222"/>
      <c r="DS15" s="222"/>
      <c r="DT15" s="222"/>
      <c r="DU15" s="222"/>
      <c r="DV15" s="222"/>
      <c r="DW15" s="222"/>
      <c r="DX15" s="222"/>
      <c r="DY15" s="222"/>
      <c r="DZ15" s="222"/>
      <c r="EA15" s="222"/>
      <c r="EB15" s="222"/>
      <c r="EC15" s="222"/>
      <c r="ED15" s="222"/>
      <c r="EE15" s="222"/>
      <c r="EF15" s="222"/>
      <c r="EG15" s="222"/>
      <c r="EH15" s="222"/>
      <c r="EI15" s="222"/>
      <c r="EJ15" s="222"/>
      <c r="EK15" s="222"/>
      <c r="EL15" s="222"/>
      <c r="EM15" s="222"/>
      <c r="EN15" s="222"/>
      <c r="EO15" s="222"/>
      <c r="EP15" s="222"/>
      <c r="EQ15" s="222"/>
      <c r="ER15" s="222"/>
      <c r="ES15" s="222"/>
      <c r="ET15" s="222"/>
      <c r="EU15" s="222"/>
      <c r="EV15" s="222"/>
      <c r="EW15" s="222"/>
      <c r="EX15" s="222"/>
      <c r="EY15" s="222"/>
      <c r="EZ15" s="222"/>
      <c r="FA15" s="222"/>
      <c r="FB15" s="222"/>
      <c r="FC15" s="222"/>
      <c r="FD15" s="222"/>
      <c r="FE15" s="222"/>
      <c r="FF15" s="222"/>
      <c r="FG15" s="222"/>
      <c r="FH15" s="222"/>
      <c r="FI15" s="222"/>
      <c r="FJ15" s="222"/>
      <c r="FK15" s="222"/>
      <c r="FL15" s="222"/>
      <c r="FM15" s="222"/>
      <c r="FN15" s="222"/>
      <c r="FO15" s="222"/>
      <c r="FP15" s="222"/>
      <c r="FQ15" s="222"/>
      <c r="FR15" s="222"/>
      <c r="FS15" s="222"/>
      <c r="FT15" s="222"/>
      <c r="FU15" s="222"/>
      <c r="FV15" s="222"/>
      <c r="FW15" s="222"/>
      <c r="FX15" s="222"/>
      <c r="FY15" s="222"/>
      <c r="FZ15" s="222"/>
      <c r="GA15" s="222"/>
      <c r="GB15" s="222"/>
      <c r="GC15" s="222"/>
      <c r="GD15" s="222"/>
      <c r="GE15" s="222"/>
      <c r="GF15" s="222"/>
      <c r="GG15" s="222"/>
      <c r="GH15" s="222"/>
      <c r="GI15" s="222"/>
      <c r="GJ15" s="222"/>
      <c r="GK15" s="222"/>
      <c r="GL15" s="222"/>
      <c r="GM15" s="222"/>
      <c r="GN15" s="222"/>
      <c r="GO15" s="222"/>
      <c r="GP15" s="222"/>
      <c r="GQ15" s="222"/>
      <c r="GR15" s="222"/>
      <c r="GS15" s="222"/>
      <c r="GT15" s="222"/>
      <c r="GU15" s="222"/>
    </row>
    <row r="16" ht="24" customHeight="1" spans="1:2">
      <c r="A16" s="236" t="s">
        <v>36</v>
      </c>
      <c r="B16" s="237"/>
    </row>
    <row r="17" ht="24" customHeight="1" spans="1:1">
      <c r="A17" s="222" t="s">
        <v>351</v>
      </c>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s="222" customFormat="1" ht="24" customHeight="1"/>
    <row r="34" s="222" customFormat="1" ht="24" customHeight="1"/>
    <row r="35" s="222" customFormat="1" ht="24" customHeight="1"/>
    <row r="36" s="222" customFormat="1" ht="24" customHeight="1"/>
    <row r="37" s="222" customFormat="1" ht="24" customHeight="1"/>
    <row r="38" s="222" customFormat="1" ht="24" customHeight="1"/>
    <row r="39" s="222" customFormat="1" ht="24" customHeight="1"/>
    <row r="40" s="222" customFormat="1" ht="24" customHeight="1"/>
    <row r="41" s="222" customFormat="1" ht="24" customHeight="1"/>
    <row r="42" s="222" customFormat="1" ht="24" customHeight="1"/>
    <row r="43" s="222" customFormat="1" ht="24" customHeight="1"/>
    <row r="44" s="222" customFormat="1" ht="24" customHeight="1"/>
    <row r="45" s="222" customFormat="1" ht="24" customHeight="1"/>
    <row r="46" s="222" customFormat="1" ht="24" customHeight="1"/>
    <row r="47" s="222" customFormat="1" ht="24" customHeight="1"/>
    <row r="48" s="222" customFormat="1" ht="24" customHeight="1"/>
    <row r="49" s="222" customFormat="1" ht="24" customHeight="1"/>
    <row r="50" s="222" customFormat="1" ht="24" customHeight="1"/>
    <row r="51" s="222" customFormat="1" ht="24" customHeight="1"/>
    <row r="52" s="222" customFormat="1" ht="24" customHeight="1"/>
    <row r="53" s="222" customFormat="1" ht="24" customHeight="1"/>
    <row r="54" s="222" customFormat="1" ht="24" customHeight="1"/>
    <row r="55" s="222" customFormat="1" ht="24" customHeight="1"/>
    <row r="56" s="222" customFormat="1" ht="24" customHeight="1"/>
    <row r="57" s="222" customFormat="1" ht="24" customHeight="1"/>
    <row r="58" s="222" customFormat="1" ht="24" customHeight="1"/>
    <row r="59" s="222" customFormat="1" ht="24" customHeight="1"/>
    <row r="60" s="222" customFormat="1" ht="24" customHeight="1"/>
    <row r="61" s="222" customFormat="1" ht="24" customHeight="1"/>
    <row r="62" s="222" customFormat="1" ht="24" customHeight="1"/>
    <row r="63" s="222" customFormat="1" ht="24" customHeight="1"/>
    <row r="64" s="222" customFormat="1" ht="24" customHeight="1"/>
    <row r="65" s="222" customFormat="1" ht="24" customHeight="1"/>
    <row r="66" s="222" customFormat="1" ht="24" customHeight="1"/>
    <row r="67" s="222" customFormat="1" ht="24" customHeight="1"/>
    <row r="68" s="222" customFormat="1" ht="24" customHeight="1"/>
    <row r="69" s="222" customFormat="1" ht="24" customHeight="1"/>
    <row r="70" s="222" customFormat="1" ht="24" customHeight="1"/>
    <row r="71" s="222" customFormat="1" ht="24" customHeight="1"/>
    <row r="72" s="222" customFormat="1" ht="24" customHeight="1"/>
    <row r="73" s="222" customFormat="1" ht="24" customHeight="1"/>
    <row r="74" s="222" customFormat="1" ht="24" customHeight="1"/>
    <row r="75" s="222" customFormat="1" ht="24" customHeight="1"/>
    <row r="76" s="222" customFormat="1" ht="24" customHeight="1"/>
    <row r="77" s="222" customFormat="1" ht="24" customHeight="1"/>
    <row r="78" s="222" customFormat="1" ht="24" customHeight="1"/>
    <row r="79" s="222" customFormat="1" ht="24" customHeight="1"/>
    <row r="80" s="222" customFormat="1" ht="24" customHeight="1"/>
    <row r="81" s="222" customFormat="1" ht="24" customHeight="1"/>
    <row r="82" s="222" customFormat="1" ht="24" customHeight="1"/>
    <row r="83" s="222" customFormat="1" ht="24" customHeight="1"/>
    <row r="84" s="222" customFormat="1" ht="24" customHeight="1"/>
    <row r="85" s="222" customFormat="1" ht="24" customHeight="1"/>
    <row r="86" s="222" customFormat="1" ht="24" customHeight="1"/>
    <row r="87" s="222" customFormat="1" ht="24" customHeight="1"/>
    <row r="88" s="222" customFormat="1" ht="24" customHeight="1"/>
    <row r="89" s="222" customFormat="1" ht="24" customHeight="1"/>
    <row r="90" s="222" customFormat="1" ht="24" customHeight="1"/>
    <row r="91" s="222" customFormat="1" ht="24" customHeight="1"/>
    <row r="92" s="222" customFormat="1" ht="24" customHeight="1"/>
    <row r="93" s="222" customFormat="1" ht="24" customHeight="1"/>
    <row r="94" s="222" customFormat="1" ht="24" customHeight="1"/>
    <row r="95" s="222" customFormat="1" ht="24" customHeight="1"/>
    <row r="96" s="222" customFormat="1" ht="24" customHeight="1"/>
    <row r="97" s="222" customFormat="1" ht="24" customHeight="1"/>
    <row r="98" s="222" customFormat="1"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selection activeCell="A2" sqref="A2:D2"/>
    </sheetView>
  </sheetViews>
  <sheetFormatPr defaultColWidth="8.875" defaultRowHeight="14.25" outlineLevelCol="3"/>
  <cols>
    <col min="1" max="1" width="48.125" style="190" customWidth="1"/>
    <col min="2" max="4" width="11.25" style="190" customWidth="1"/>
    <col min="5" max="23" width="9" style="190"/>
    <col min="24" max="16384" width="8.875" style="190"/>
  </cols>
  <sheetData>
    <row r="1" s="112" customFormat="1" ht="24" customHeight="1" spans="1:2">
      <c r="A1" s="202" t="s">
        <v>475</v>
      </c>
      <c r="B1" s="119"/>
    </row>
    <row r="2" s="186" customFormat="1" ht="42" customHeight="1" spans="1:4">
      <c r="A2" s="203" t="s">
        <v>476</v>
      </c>
      <c r="B2" s="203"/>
      <c r="C2" s="203"/>
      <c r="D2" s="203"/>
    </row>
    <row r="3" s="187" customFormat="1" ht="27" customHeight="1" spans="3:4">
      <c r="C3" s="192" t="s">
        <v>477</v>
      </c>
      <c r="D3" s="192"/>
    </row>
    <row r="4" s="188" customFormat="1" ht="30" customHeight="1" spans="1:4">
      <c r="A4" s="204" t="s">
        <v>478</v>
      </c>
      <c r="B4" s="205" t="s">
        <v>479</v>
      </c>
      <c r="C4" s="174" t="s">
        <v>480</v>
      </c>
      <c r="D4" s="174" t="s">
        <v>481</v>
      </c>
    </row>
    <row r="5" s="188" customFormat="1" ht="23.45" customHeight="1" spans="1:4">
      <c r="A5" s="206" t="s">
        <v>482</v>
      </c>
      <c r="B5" s="166"/>
      <c r="C5" s="176"/>
      <c r="D5" s="207"/>
    </row>
    <row r="6" s="188" customFormat="1" ht="23.45" customHeight="1" spans="1:4">
      <c r="A6" s="208" t="s">
        <v>483</v>
      </c>
      <c r="B6" s="166"/>
      <c r="C6" s="176"/>
      <c r="D6" s="207"/>
    </row>
    <row r="7" s="188" customFormat="1" ht="23.45" customHeight="1" spans="1:4">
      <c r="A7" s="208" t="s">
        <v>484</v>
      </c>
      <c r="B7" s="166"/>
      <c r="C7" s="163"/>
      <c r="D7" s="209"/>
    </row>
    <row r="8" s="189" customFormat="1" ht="23.45" customHeight="1" spans="1:4">
      <c r="A8" s="208" t="s">
        <v>485</v>
      </c>
      <c r="B8" s="210"/>
      <c r="C8" s="163"/>
      <c r="D8" s="209"/>
    </row>
    <row r="9" s="189" customFormat="1" ht="23.45" customHeight="1" spans="1:4">
      <c r="A9" s="208" t="s">
        <v>486</v>
      </c>
      <c r="B9" s="210"/>
      <c r="C9" s="163"/>
      <c r="D9" s="209"/>
    </row>
    <row r="10" s="189" customFormat="1" ht="23.45" customHeight="1" spans="1:4">
      <c r="A10" s="208" t="s">
        <v>487</v>
      </c>
      <c r="B10" s="210"/>
      <c r="C10" s="163"/>
      <c r="D10" s="209"/>
    </row>
    <row r="11" s="189" customFormat="1" ht="23.45" customHeight="1" spans="1:4">
      <c r="A11" s="206" t="s">
        <v>488</v>
      </c>
      <c r="B11" s="211"/>
      <c r="C11" s="176"/>
      <c r="D11" s="207"/>
    </row>
    <row r="12" s="189" customFormat="1" ht="23.45" customHeight="1" spans="1:4">
      <c r="A12" s="208" t="s">
        <v>489</v>
      </c>
      <c r="B12" s="210"/>
      <c r="C12" s="163"/>
      <c r="D12" s="209"/>
    </row>
    <row r="13" s="189" customFormat="1" ht="23.45" customHeight="1" spans="1:4">
      <c r="A13" s="208" t="s">
        <v>490</v>
      </c>
      <c r="B13" s="210"/>
      <c r="C13" s="163"/>
      <c r="D13" s="209"/>
    </row>
    <row r="14" s="189" customFormat="1" ht="23.45" customHeight="1" spans="1:4">
      <c r="A14" s="208" t="s">
        <v>491</v>
      </c>
      <c r="B14" s="210"/>
      <c r="C14" s="163"/>
      <c r="D14" s="209"/>
    </row>
    <row r="15" s="189" customFormat="1" ht="23.45" customHeight="1" spans="1:4">
      <c r="A15" s="212" t="s">
        <v>492</v>
      </c>
      <c r="B15" s="210"/>
      <c r="C15" s="163"/>
      <c r="D15" s="209"/>
    </row>
    <row r="16" s="189" customFormat="1" ht="23.45" customHeight="1" spans="1:4">
      <c r="A16" s="206" t="s">
        <v>493</v>
      </c>
      <c r="B16" s="166"/>
      <c r="C16" s="176"/>
      <c r="D16" s="207"/>
    </row>
    <row r="17" s="189" customFormat="1" ht="23.45" customHeight="1" spans="1:4">
      <c r="A17" s="208" t="s">
        <v>494</v>
      </c>
      <c r="B17" s="210"/>
      <c r="C17" s="163"/>
      <c r="D17" s="209"/>
    </row>
    <row r="18" s="189" customFormat="1" ht="23.45" customHeight="1" spans="1:4">
      <c r="A18" s="208" t="s">
        <v>495</v>
      </c>
      <c r="B18" s="210"/>
      <c r="C18" s="163"/>
      <c r="D18" s="209"/>
    </row>
    <row r="19" s="189" customFormat="1" ht="23.45" customHeight="1" spans="1:4">
      <c r="A19" s="208" t="s">
        <v>496</v>
      </c>
      <c r="B19" s="210"/>
      <c r="C19" s="163"/>
      <c r="D19" s="209"/>
    </row>
    <row r="20" s="189" customFormat="1" ht="23.45" customHeight="1" spans="1:4">
      <c r="A20" s="208" t="s">
        <v>486</v>
      </c>
      <c r="B20" s="210"/>
      <c r="C20" s="163"/>
      <c r="D20" s="209"/>
    </row>
    <row r="21" s="189" customFormat="1" ht="23.45" customHeight="1" spans="1:4">
      <c r="A21" s="208" t="s">
        <v>497</v>
      </c>
      <c r="B21" s="210"/>
      <c r="C21" s="163"/>
      <c r="D21" s="209"/>
    </row>
    <row r="22" s="189" customFormat="1" ht="23.45" customHeight="1" spans="1:4">
      <c r="A22" s="206" t="s">
        <v>498</v>
      </c>
      <c r="B22" s="166"/>
      <c r="C22" s="176"/>
      <c r="D22" s="207"/>
    </row>
    <row r="23" s="189" customFormat="1" ht="23.45" customHeight="1" spans="1:4">
      <c r="A23" s="213" t="s">
        <v>499</v>
      </c>
      <c r="B23" s="214"/>
      <c r="C23" s="163"/>
      <c r="D23" s="209"/>
    </row>
    <row r="24" s="189" customFormat="1" ht="23.45" customHeight="1" spans="1:4">
      <c r="A24" s="213" t="s">
        <v>500</v>
      </c>
      <c r="B24" s="214"/>
      <c r="C24" s="163"/>
      <c r="D24" s="209"/>
    </row>
    <row r="25" s="189" customFormat="1" ht="23.45" customHeight="1" spans="1:4">
      <c r="A25" s="213" t="s">
        <v>501</v>
      </c>
      <c r="B25" s="214"/>
      <c r="C25" s="163"/>
      <c r="D25" s="209"/>
    </row>
    <row r="26" s="189" customFormat="1" ht="23.45" customHeight="1" spans="1:4">
      <c r="A26" s="206" t="s">
        <v>502</v>
      </c>
      <c r="B26" s="166"/>
      <c r="C26" s="176"/>
      <c r="D26" s="207"/>
    </row>
    <row r="27" s="189" customFormat="1" ht="23.45" customHeight="1" spans="1:4">
      <c r="A27" s="208" t="s">
        <v>503</v>
      </c>
      <c r="B27" s="210">
        <v>731</v>
      </c>
      <c r="C27" s="163">
        <v>1361</v>
      </c>
      <c r="D27" s="209"/>
    </row>
    <row r="28" ht="23.45" customHeight="1" spans="1:4">
      <c r="A28" s="179"/>
      <c r="B28" s="210"/>
      <c r="C28" s="163"/>
      <c r="D28" s="207"/>
    </row>
    <row r="29" ht="23.45" customHeight="1" spans="1:4">
      <c r="A29" s="215" t="s">
        <v>504</v>
      </c>
      <c r="B29" s="216"/>
      <c r="C29" s="176">
        <v>1361</v>
      </c>
      <c r="D29" s="207"/>
    </row>
    <row r="30" ht="24" customHeight="1"/>
    <row r="31" ht="24" customHeight="1"/>
    <row r="32" ht="24" customHeight="1"/>
    <row r="33" s="190" customFormat="1" ht="24" customHeight="1"/>
    <row r="34" s="190" customFormat="1" ht="24" customHeight="1"/>
    <row r="35" s="190" customFormat="1" ht="24" customHeight="1"/>
    <row r="36" s="190" customFormat="1" ht="24" customHeight="1"/>
    <row r="37" s="190" customFormat="1" ht="24" customHeight="1"/>
    <row r="38" s="190" customFormat="1" ht="24" customHeight="1"/>
    <row r="39" s="190" customFormat="1" ht="24" customHeight="1"/>
    <row r="40" s="190" customFormat="1" ht="24" customHeight="1"/>
    <row r="41" s="190" customFormat="1" ht="24" customHeight="1"/>
    <row r="42" s="190" customFormat="1" ht="24" customHeight="1"/>
    <row r="43" s="190" customFormat="1" ht="24" customHeight="1"/>
    <row r="44" s="190" customFormat="1" ht="24" customHeight="1"/>
    <row r="45" s="190" customFormat="1" ht="24" customHeight="1"/>
    <row r="46" s="190" customFormat="1" ht="24" customHeight="1"/>
    <row r="47" s="190" customFormat="1" ht="24" customHeight="1"/>
    <row r="48" s="190" customFormat="1" ht="24" customHeight="1"/>
    <row r="49" s="190" customFormat="1" ht="24" customHeight="1"/>
    <row r="50" s="190" customFormat="1" ht="24" customHeight="1"/>
    <row r="51" s="190" customFormat="1" ht="24" customHeight="1"/>
    <row r="52" s="190" customFormat="1" ht="24" customHeight="1"/>
    <row r="53" s="190" customFormat="1" ht="24" customHeight="1"/>
    <row r="54" s="190" customFormat="1" ht="24" customHeight="1"/>
    <row r="55" s="190" customFormat="1" ht="24" customHeight="1"/>
    <row r="56" s="190" customFormat="1" ht="24" customHeight="1"/>
    <row r="57" s="190" customFormat="1" ht="24" customHeight="1"/>
    <row r="58" s="190" customFormat="1" ht="24" customHeight="1"/>
    <row r="59" s="190" customFormat="1" ht="24" customHeight="1"/>
    <row r="60" s="190" customFormat="1" ht="24" customHeight="1"/>
    <row r="61" s="190" customFormat="1" ht="24" customHeight="1"/>
    <row r="62" s="190" customFormat="1" ht="24" customHeight="1"/>
    <row r="63" s="190" customFormat="1" ht="24" customHeight="1"/>
    <row r="64" s="190" customFormat="1" ht="24" customHeight="1"/>
    <row r="65" s="190" customFormat="1" ht="24" customHeight="1"/>
    <row r="66" s="190" customFormat="1" ht="24" customHeight="1"/>
    <row r="67" s="190" customFormat="1" ht="24" customHeight="1"/>
    <row r="68" s="190" customFormat="1" ht="24" customHeight="1"/>
    <row r="69" s="190" customFormat="1" ht="24" customHeight="1"/>
    <row r="70" s="190" customFormat="1" ht="24" customHeight="1"/>
    <row r="71" s="190" customFormat="1" ht="24" customHeight="1"/>
    <row r="72" s="190" customFormat="1" ht="24" customHeight="1"/>
    <row r="73" s="190" customFormat="1" ht="24" customHeight="1"/>
    <row r="74" s="190" customFormat="1" ht="24" customHeight="1"/>
    <row r="75" s="190" customFormat="1" ht="24" customHeight="1"/>
    <row r="76" s="190" customFormat="1" ht="24" customHeight="1"/>
    <row r="77" s="190" customFormat="1" ht="24" customHeight="1"/>
    <row r="78" s="190" customFormat="1" ht="24" customHeight="1"/>
    <row r="79" s="190" customFormat="1" ht="24" customHeight="1"/>
    <row r="80" s="190" customFormat="1" ht="24" customHeight="1"/>
    <row r="81" s="190" customFormat="1" ht="24" customHeight="1"/>
    <row r="82" s="190" customFormat="1" ht="24" customHeight="1"/>
    <row r="83" s="190" customFormat="1" ht="24" customHeight="1"/>
    <row r="84" s="190" customFormat="1" ht="24" customHeight="1"/>
    <row r="85" s="190" customFormat="1" ht="24" customHeight="1"/>
    <row r="86" s="190" customFormat="1" ht="24" customHeight="1"/>
    <row r="87" s="190" customFormat="1" ht="24" customHeight="1"/>
    <row r="88" s="190" customFormat="1" ht="24" customHeight="1"/>
    <row r="89" s="190" customFormat="1" ht="24" customHeight="1"/>
    <row r="90" s="190" customFormat="1" ht="24" customHeight="1"/>
    <row r="91" s="190" customFormat="1" ht="24" customHeight="1"/>
    <row r="92" s="190" customFormat="1" ht="24" customHeight="1"/>
    <row r="93" s="190" customFormat="1" ht="24" customHeight="1"/>
    <row r="94" s="190" customFormat="1" ht="24" customHeight="1"/>
    <row r="95" s="190" customFormat="1"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selection activeCell="A2" sqref="A2:D2"/>
    </sheetView>
  </sheetViews>
  <sheetFormatPr defaultColWidth="8.875" defaultRowHeight="14.25" outlineLevelCol="3"/>
  <cols>
    <col min="1" max="1" width="45.5" style="190" customWidth="1"/>
    <col min="2" max="3" width="12.875" style="190" customWidth="1"/>
    <col min="4" max="4" width="12.875" style="191" customWidth="1"/>
    <col min="5" max="20" width="9" style="190"/>
    <col min="21" max="16384" width="8.875" style="190"/>
  </cols>
  <sheetData>
    <row r="1" s="112" customFormat="1" ht="24" customHeight="1" spans="1:2">
      <c r="A1" s="118" t="s">
        <v>505</v>
      </c>
      <c r="B1" s="119"/>
    </row>
    <row r="2" s="186" customFormat="1" ht="42" customHeight="1" spans="1:4">
      <c r="A2" s="152" t="s">
        <v>506</v>
      </c>
      <c r="B2" s="153"/>
      <c r="C2" s="153"/>
      <c r="D2" s="153"/>
    </row>
    <row r="3" s="187" customFormat="1" ht="27" customHeight="1" spans="2:4">
      <c r="B3" s="192" t="s">
        <v>477</v>
      </c>
      <c r="C3" s="192"/>
      <c r="D3" s="192"/>
    </row>
    <row r="4" s="188" customFormat="1" ht="30" customHeight="1" spans="1:4">
      <c r="A4" s="155" t="s">
        <v>474</v>
      </c>
      <c r="B4" s="174" t="s">
        <v>479</v>
      </c>
      <c r="C4" s="174" t="s">
        <v>480</v>
      </c>
      <c r="D4" s="174" t="s">
        <v>481</v>
      </c>
    </row>
    <row r="5" s="188" customFormat="1" ht="24" customHeight="1" spans="1:4">
      <c r="A5" s="177" t="s">
        <v>507</v>
      </c>
      <c r="B5" s="166"/>
      <c r="C5" s="166"/>
      <c r="D5" s="164"/>
    </row>
    <row r="6" s="188" customFormat="1" ht="24" customHeight="1" spans="1:4">
      <c r="A6" s="193" t="s">
        <v>508</v>
      </c>
      <c r="B6" s="166"/>
      <c r="C6" s="166"/>
      <c r="D6" s="164"/>
    </row>
    <row r="7" s="189" customFormat="1" ht="24" customHeight="1" spans="1:4">
      <c r="A7" s="194" t="s">
        <v>509</v>
      </c>
      <c r="B7" s="162"/>
      <c r="C7" s="162"/>
      <c r="D7" s="195"/>
    </row>
    <row r="8" s="189" customFormat="1" ht="24" customHeight="1" spans="1:4">
      <c r="A8" s="194" t="s">
        <v>510</v>
      </c>
      <c r="B8" s="162"/>
      <c r="C8" s="162"/>
      <c r="D8" s="195"/>
    </row>
    <row r="9" s="189" customFormat="1" ht="24" customHeight="1" spans="1:4">
      <c r="A9" s="194" t="s">
        <v>511</v>
      </c>
      <c r="B9" s="162"/>
      <c r="C9" s="162"/>
      <c r="D9" s="195"/>
    </row>
    <row r="10" s="188" customFormat="1" ht="24" customHeight="1" spans="1:4">
      <c r="A10" s="194" t="s">
        <v>512</v>
      </c>
      <c r="B10" s="162"/>
      <c r="C10" s="162"/>
      <c r="D10" s="195"/>
    </row>
    <row r="11" s="189" customFormat="1" ht="24" customHeight="1" spans="1:4">
      <c r="A11" s="177" t="s">
        <v>513</v>
      </c>
      <c r="B11" s="166"/>
      <c r="C11" s="166"/>
      <c r="D11" s="164"/>
    </row>
    <row r="12" s="189" customFormat="1" ht="24" customHeight="1" spans="1:4">
      <c r="A12" s="194" t="s">
        <v>514</v>
      </c>
      <c r="B12" s="162"/>
      <c r="C12" s="162"/>
      <c r="D12" s="195"/>
    </row>
    <row r="13" s="189" customFormat="1" ht="24" customHeight="1" spans="1:4">
      <c r="A13" s="194" t="s">
        <v>515</v>
      </c>
      <c r="B13" s="162"/>
      <c r="C13" s="162"/>
      <c r="D13" s="195"/>
    </row>
    <row r="14" s="189" customFormat="1" ht="24" customHeight="1" spans="1:4">
      <c r="A14" s="194" t="s">
        <v>516</v>
      </c>
      <c r="B14" s="162"/>
      <c r="C14" s="162"/>
      <c r="D14" s="195"/>
    </row>
    <row r="15" s="188" customFormat="1" ht="24" customHeight="1" spans="1:4">
      <c r="A15" s="160" t="s">
        <v>511</v>
      </c>
      <c r="B15" s="162"/>
      <c r="C15" s="162"/>
      <c r="D15" s="195"/>
    </row>
    <row r="16" s="189" customFormat="1" ht="24" customHeight="1" spans="1:4">
      <c r="A16" s="160" t="s">
        <v>517</v>
      </c>
      <c r="B16" s="196"/>
      <c r="C16" s="162"/>
      <c r="D16" s="195"/>
    </row>
    <row r="17" s="188" customFormat="1" ht="24" customHeight="1" spans="1:4">
      <c r="A17" s="177" t="s">
        <v>518</v>
      </c>
      <c r="B17" s="166"/>
      <c r="C17" s="166"/>
      <c r="D17" s="164"/>
    </row>
    <row r="18" s="189" customFormat="1" ht="24" customHeight="1" spans="1:4">
      <c r="A18" s="194" t="s">
        <v>519</v>
      </c>
      <c r="B18" s="197"/>
      <c r="C18" s="162"/>
      <c r="D18" s="195"/>
    </row>
    <row r="19" s="188" customFormat="1" ht="24" customHeight="1" spans="1:4">
      <c r="A19" s="177" t="s">
        <v>520</v>
      </c>
      <c r="B19" s="166"/>
      <c r="C19" s="166"/>
      <c r="D19" s="164"/>
    </row>
    <row r="20" s="189" customFormat="1" ht="24" customHeight="1" spans="1:4">
      <c r="A20" s="160" t="s">
        <v>521</v>
      </c>
      <c r="B20" s="162">
        <v>220</v>
      </c>
      <c r="C20" s="162">
        <v>1361</v>
      </c>
      <c r="D20" s="195"/>
    </row>
    <row r="21" s="189" customFormat="1" ht="24" customHeight="1" spans="1:4">
      <c r="A21" s="159"/>
      <c r="B21" s="162"/>
      <c r="C21" s="163"/>
      <c r="D21" s="164"/>
    </row>
    <row r="22" s="189" customFormat="1" ht="24" customHeight="1" spans="1:4">
      <c r="A22" s="165" t="s">
        <v>522</v>
      </c>
      <c r="B22" s="166"/>
      <c r="C22" s="166">
        <v>1361</v>
      </c>
      <c r="D22" s="164"/>
    </row>
    <row r="23" ht="24" customHeight="1" spans="2:3">
      <c r="B23" s="198"/>
      <c r="C23" s="198"/>
    </row>
    <row r="24" ht="24" customHeight="1" spans="2:3">
      <c r="B24" s="198"/>
      <c r="C24" s="198"/>
    </row>
    <row r="25" ht="24" customHeight="1" spans="2:3">
      <c r="B25" s="199"/>
      <c r="C25" s="199"/>
    </row>
    <row r="26" ht="24" customHeight="1" spans="2:3">
      <c r="B26" s="199"/>
      <c r="C26" s="199"/>
    </row>
    <row r="27" ht="24" customHeight="1" spans="2:3">
      <c r="B27" s="199"/>
      <c r="C27" s="199"/>
    </row>
    <row r="28" ht="24" customHeight="1" spans="1:3">
      <c r="A28" s="200"/>
      <c r="B28" s="199"/>
      <c r="C28" s="199"/>
    </row>
    <row r="29" ht="24" customHeight="1" spans="2:3">
      <c r="B29" s="199"/>
      <c r="C29" s="199"/>
    </row>
    <row r="30" ht="24" customHeight="1" spans="2:3">
      <c r="B30" s="199"/>
      <c r="C30" s="199"/>
    </row>
    <row r="31" ht="24" customHeight="1" spans="2:3">
      <c r="B31" s="199"/>
      <c r="C31" s="199"/>
    </row>
    <row r="32" ht="24" customHeight="1" spans="2:3">
      <c r="B32" s="199"/>
      <c r="C32" s="199"/>
    </row>
    <row r="33" ht="24" customHeight="1" spans="2:3">
      <c r="B33" s="199"/>
      <c r="C33" s="199"/>
    </row>
    <row r="34" ht="24" customHeight="1" spans="1:3">
      <c r="A34" s="201"/>
      <c r="B34" s="198"/>
      <c r="C34" s="198"/>
    </row>
    <row r="35" ht="24" customHeight="1" spans="2:3">
      <c r="B35" s="198"/>
      <c r="C35" s="198"/>
    </row>
    <row r="36" ht="24" customHeight="1" spans="2:3">
      <c r="B36" s="199"/>
      <c r="C36" s="199"/>
    </row>
    <row r="37" ht="24" customHeight="1" spans="2:3">
      <c r="B37" s="199"/>
      <c r="C37" s="199"/>
    </row>
    <row r="38" ht="24" customHeight="1" spans="2:3">
      <c r="B38" s="198"/>
      <c r="C38" s="198"/>
    </row>
    <row r="39" ht="24" customHeight="1" spans="2:3">
      <c r="B39" s="199"/>
      <c r="C39" s="199"/>
    </row>
    <row r="40" ht="24" customHeight="1" spans="1:3">
      <c r="A40" s="201"/>
      <c r="B40" s="198"/>
      <c r="C40" s="198"/>
    </row>
    <row r="41" ht="24" customHeight="1" spans="2:3">
      <c r="B41" s="198"/>
      <c r="C41" s="198"/>
    </row>
    <row r="42" ht="24" customHeight="1" spans="2:3">
      <c r="B42" s="199"/>
      <c r="C42" s="199"/>
    </row>
    <row r="43" ht="24" customHeight="1" spans="2:3">
      <c r="B43" s="199"/>
      <c r="C43" s="199"/>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selection activeCell="F8" sqref="F8"/>
    </sheetView>
  </sheetViews>
  <sheetFormatPr defaultColWidth="8.875" defaultRowHeight="14.25" outlineLevelCol="3"/>
  <cols>
    <col min="1" max="1" width="28.625" style="170" customWidth="1"/>
    <col min="2" max="2" width="12.625" style="170" customWidth="1"/>
    <col min="3" max="3" width="28.625" style="170" customWidth="1"/>
    <col min="4" max="4" width="12.625" style="170" customWidth="1"/>
    <col min="5" max="24" width="9" style="170"/>
    <col min="25" max="16384" width="8.875" style="170"/>
  </cols>
  <sheetData>
    <row r="1" s="112" customFormat="1" ht="24" customHeight="1" spans="1:2">
      <c r="A1" s="118" t="s">
        <v>523</v>
      </c>
      <c r="B1" s="119"/>
    </row>
    <row r="2" s="167" customFormat="1" ht="42" customHeight="1" spans="1:1">
      <c r="A2" s="171" t="s">
        <v>524</v>
      </c>
    </row>
    <row r="3" s="168" customFormat="1" ht="27" customHeight="1" spans="2:4">
      <c r="B3" s="172"/>
      <c r="C3" s="172"/>
      <c r="D3" s="172" t="s">
        <v>4</v>
      </c>
    </row>
    <row r="4" s="169" customFormat="1" ht="30" customHeight="1" spans="1:4">
      <c r="A4" s="173" t="s">
        <v>69</v>
      </c>
      <c r="B4" s="174" t="s">
        <v>6</v>
      </c>
      <c r="C4" s="173" t="s">
        <v>70</v>
      </c>
      <c r="D4" s="174" t="s">
        <v>6</v>
      </c>
    </row>
    <row r="5" s="169" customFormat="1" ht="24" customHeight="1" spans="1:4">
      <c r="A5" s="175" t="s">
        <v>525</v>
      </c>
      <c r="B5" s="176">
        <v>850</v>
      </c>
      <c r="C5" s="177" t="s">
        <v>526</v>
      </c>
      <c r="D5" s="178">
        <v>1106</v>
      </c>
    </row>
    <row r="6" s="169" customFormat="1" ht="24" customHeight="1" spans="1:4">
      <c r="A6" s="175" t="s">
        <v>73</v>
      </c>
      <c r="B6" s="176">
        <v>511</v>
      </c>
      <c r="C6" s="175" t="s">
        <v>74</v>
      </c>
      <c r="D6" s="178">
        <v>255</v>
      </c>
    </row>
    <row r="7" ht="24" customHeight="1" spans="1:4">
      <c r="A7" s="179" t="s">
        <v>527</v>
      </c>
      <c r="B7" s="163"/>
      <c r="C7" s="179" t="s">
        <v>528</v>
      </c>
      <c r="D7" s="217"/>
    </row>
    <row r="8" ht="24" customHeight="1" spans="1:4">
      <c r="A8" s="179" t="s">
        <v>529</v>
      </c>
      <c r="B8" s="163">
        <v>511</v>
      </c>
      <c r="C8" s="180" t="s">
        <v>530</v>
      </c>
      <c r="D8" s="217">
        <v>255</v>
      </c>
    </row>
    <row r="9" ht="24" customHeight="1" spans="1:4">
      <c r="A9" s="181"/>
      <c r="B9" s="182"/>
      <c r="C9" s="183"/>
      <c r="D9" s="218"/>
    </row>
    <row r="10" ht="24" customHeight="1" spans="1:4">
      <c r="A10" s="184" t="s">
        <v>116</v>
      </c>
      <c r="B10" s="185">
        <f>B5+B6</f>
        <v>1361</v>
      </c>
      <c r="C10" s="184" t="s">
        <v>117</v>
      </c>
      <c r="D10" s="185">
        <f>D5+D6</f>
        <v>1361</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selection activeCell="A2" sqref="A2:D2"/>
    </sheetView>
  </sheetViews>
  <sheetFormatPr defaultColWidth="8.875" defaultRowHeight="14.25" outlineLevelCol="3"/>
  <cols>
    <col min="1" max="1" width="48.125" style="190" customWidth="1"/>
    <col min="2" max="4" width="11.25" style="190" customWidth="1"/>
    <col min="5" max="23" width="9" style="190"/>
    <col min="24" max="16384" width="8.875" style="190"/>
  </cols>
  <sheetData>
    <row r="1" s="112" customFormat="1" ht="24" customHeight="1" spans="1:2">
      <c r="A1" s="202" t="s">
        <v>531</v>
      </c>
      <c r="B1" s="119"/>
    </row>
    <row r="2" s="186" customFormat="1" ht="42" customHeight="1" spans="1:4">
      <c r="A2" s="203" t="s">
        <v>532</v>
      </c>
      <c r="B2" s="203"/>
      <c r="C2" s="203"/>
      <c r="D2" s="203"/>
    </row>
    <row r="3" s="187" customFormat="1" ht="27" customHeight="1" spans="3:4">
      <c r="C3" s="192" t="s">
        <v>477</v>
      </c>
      <c r="D3" s="192"/>
    </row>
    <row r="4" s="188" customFormat="1" ht="30" customHeight="1" spans="1:4">
      <c r="A4" s="204" t="s">
        <v>478</v>
      </c>
      <c r="B4" s="205" t="s">
        <v>479</v>
      </c>
      <c r="C4" s="174" t="s">
        <v>480</v>
      </c>
      <c r="D4" s="174" t="s">
        <v>481</v>
      </c>
    </row>
    <row r="5" s="188" customFormat="1" ht="23.45" customHeight="1" spans="1:4">
      <c r="A5" s="206" t="s">
        <v>482</v>
      </c>
      <c r="B5" s="166"/>
      <c r="C5" s="176"/>
      <c r="D5" s="207"/>
    </row>
    <row r="6" s="188" customFormat="1" ht="23.45" customHeight="1" spans="1:4">
      <c r="A6" s="208" t="s">
        <v>483</v>
      </c>
      <c r="B6" s="166"/>
      <c r="C6" s="176"/>
      <c r="D6" s="207"/>
    </row>
    <row r="7" s="188" customFormat="1" ht="23.45" customHeight="1" spans="1:4">
      <c r="A7" s="208" t="s">
        <v>484</v>
      </c>
      <c r="B7" s="166"/>
      <c r="C7" s="163"/>
      <c r="D7" s="209"/>
    </row>
    <row r="8" s="189" customFormat="1" ht="23.45" customHeight="1" spans="1:4">
      <c r="A8" s="208" t="s">
        <v>485</v>
      </c>
      <c r="B8" s="210"/>
      <c r="C8" s="163"/>
      <c r="D8" s="209"/>
    </row>
    <row r="9" s="189" customFormat="1" ht="23.45" customHeight="1" spans="1:4">
      <c r="A9" s="208" t="s">
        <v>486</v>
      </c>
      <c r="B9" s="210"/>
      <c r="C9" s="163"/>
      <c r="D9" s="209"/>
    </row>
    <row r="10" s="189" customFormat="1" ht="23.45" customHeight="1" spans="1:4">
      <c r="A10" s="208" t="s">
        <v>487</v>
      </c>
      <c r="B10" s="210"/>
      <c r="C10" s="163"/>
      <c r="D10" s="209"/>
    </row>
    <row r="11" s="189" customFormat="1" ht="23.45" customHeight="1" spans="1:4">
      <c r="A11" s="206" t="s">
        <v>488</v>
      </c>
      <c r="B11" s="211"/>
      <c r="C11" s="176"/>
      <c r="D11" s="207"/>
    </row>
    <row r="12" s="189" customFormat="1" ht="23.45" customHeight="1" spans="1:4">
      <c r="A12" s="208" t="s">
        <v>489</v>
      </c>
      <c r="B12" s="210"/>
      <c r="C12" s="163"/>
      <c r="D12" s="209"/>
    </row>
    <row r="13" s="189" customFormat="1" ht="23.45" customHeight="1" spans="1:4">
      <c r="A13" s="208" t="s">
        <v>490</v>
      </c>
      <c r="B13" s="210"/>
      <c r="C13" s="163"/>
      <c r="D13" s="209"/>
    </row>
    <row r="14" s="189" customFormat="1" ht="23.45" customHeight="1" spans="1:4">
      <c r="A14" s="208" t="s">
        <v>491</v>
      </c>
      <c r="B14" s="210"/>
      <c r="C14" s="163"/>
      <c r="D14" s="209"/>
    </row>
    <row r="15" s="189" customFormat="1" ht="23.45" customHeight="1" spans="1:4">
      <c r="A15" s="212" t="s">
        <v>492</v>
      </c>
      <c r="B15" s="210"/>
      <c r="C15" s="163"/>
      <c r="D15" s="209"/>
    </row>
    <row r="16" s="189" customFormat="1" ht="23.45" customHeight="1" spans="1:4">
      <c r="A16" s="206" t="s">
        <v>493</v>
      </c>
      <c r="B16" s="166"/>
      <c r="C16" s="176"/>
      <c r="D16" s="207"/>
    </row>
    <row r="17" s="189" customFormat="1" ht="23.45" customHeight="1" spans="1:4">
      <c r="A17" s="208" t="s">
        <v>494</v>
      </c>
      <c r="B17" s="210"/>
      <c r="C17" s="163"/>
      <c r="D17" s="209"/>
    </row>
    <row r="18" s="189" customFormat="1" ht="23.45" customHeight="1" spans="1:4">
      <c r="A18" s="208" t="s">
        <v>495</v>
      </c>
      <c r="B18" s="210"/>
      <c r="C18" s="163"/>
      <c r="D18" s="209"/>
    </row>
    <row r="19" s="189" customFormat="1" ht="23.45" customHeight="1" spans="1:4">
      <c r="A19" s="208" t="s">
        <v>496</v>
      </c>
      <c r="B19" s="210"/>
      <c r="C19" s="163"/>
      <c r="D19" s="209"/>
    </row>
    <row r="20" s="189" customFormat="1" ht="23.45" customHeight="1" spans="1:4">
      <c r="A20" s="208" t="s">
        <v>486</v>
      </c>
      <c r="B20" s="210"/>
      <c r="C20" s="163"/>
      <c r="D20" s="209"/>
    </row>
    <row r="21" s="189" customFormat="1" ht="23.45" customHeight="1" spans="1:4">
      <c r="A21" s="208" t="s">
        <v>497</v>
      </c>
      <c r="B21" s="210"/>
      <c r="C21" s="163"/>
      <c r="D21" s="209"/>
    </row>
    <row r="22" s="189" customFormat="1" ht="23.45" customHeight="1" spans="1:4">
      <c r="A22" s="206" t="s">
        <v>498</v>
      </c>
      <c r="B22" s="166"/>
      <c r="C22" s="176"/>
      <c r="D22" s="207"/>
    </row>
    <row r="23" s="189" customFormat="1" ht="23.45" customHeight="1" spans="1:4">
      <c r="A23" s="213" t="s">
        <v>499</v>
      </c>
      <c r="B23" s="214"/>
      <c r="C23" s="163"/>
      <c r="D23" s="209"/>
    </row>
    <row r="24" s="189" customFormat="1" ht="23.45" customHeight="1" spans="1:4">
      <c r="A24" s="213" t="s">
        <v>500</v>
      </c>
      <c r="B24" s="214"/>
      <c r="C24" s="163"/>
      <c r="D24" s="209"/>
    </row>
    <row r="25" s="189" customFormat="1" ht="23.45" customHeight="1" spans="1:4">
      <c r="A25" s="213" t="s">
        <v>501</v>
      </c>
      <c r="B25" s="214"/>
      <c r="C25" s="163"/>
      <c r="D25" s="209"/>
    </row>
    <row r="26" s="189" customFormat="1" ht="23.45" customHeight="1" spans="1:4">
      <c r="A26" s="206" t="s">
        <v>502</v>
      </c>
      <c r="B26" s="166"/>
      <c r="C26" s="176"/>
      <c r="D26" s="207"/>
    </row>
    <row r="27" s="189" customFormat="1" ht="23.45" customHeight="1" spans="1:4">
      <c r="A27" s="208" t="s">
        <v>503</v>
      </c>
      <c r="B27" s="210">
        <v>731</v>
      </c>
      <c r="C27" s="163">
        <v>1361</v>
      </c>
      <c r="D27" s="209"/>
    </row>
    <row r="28" ht="23.45" customHeight="1" spans="1:4">
      <c r="A28" s="179"/>
      <c r="B28" s="210"/>
      <c r="C28" s="163"/>
      <c r="D28" s="207"/>
    </row>
    <row r="29" ht="23.45" customHeight="1" spans="1:4">
      <c r="A29" s="215" t="s">
        <v>504</v>
      </c>
      <c r="B29" s="216"/>
      <c r="C29" s="176">
        <v>1361</v>
      </c>
      <c r="D29" s="207"/>
    </row>
    <row r="30" ht="24" customHeight="1"/>
    <row r="31" ht="24" customHeight="1"/>
    <row r="32" ht="24" customHeight="1"/>
    <row r="33" s="190" customFormat="1" ht="24" customHeight="1"/>
    <row r="34" s="190" customFormat="1" ht="24" customHeight="1"/>
    <row r="35" s="190" customFormat="1" ht="24" customHeight="1"/>
    <row r="36" s="190" customFormat="1" ht="24" customHeight="1"/>
    <row r="37" s="190" customFormat="1" ht="24" customHeight="1"/>
    <row r="38" s="190" customFormat="1" ht="24" customHeight="1"/>
    <row r="39" s="190" customFormat="1" ht="24" customHeight="1"/>
    <row r="40" s="190" customFormat="1" ht="24" customHeight="1"/>
    <row r="41" s="190" customFormat="1" ht="24" customHeight="1"/>
    <row r="42" s="190" customFormat="1" ht="24" customHeight="1"/>
    <row r="43" s="190" customFormat="1" ht="24" customHeight="1"/>
    <row r="44" s="190" customFormat="1" ht="24" customHeight="1"/>
    <row r="45" s="190" customFormat="1" ht="24" customHeight="1"/>
    <row r="46" s="190" customFormat="1" ht="24" customHeight="1"/>
    <row r="47" s="190" customFormat="1" ht="24" customHeight="1"/>
    <row r="48" s="190" customFormat="1" ht="24" customHeight="1"/>
    <row r="49" s="190" customFormat="1" ht="24" customHeight="1"/>
    <row r="50" s="190" customFormat="1" ht="24" customHeight="1"/>
    <row r="51" s="190" customFormat="1" ht="24" customHeight="1"/>
    <row r="52" s="190" customFormat="1" ht="24" customHeight="1"/>
    <row r="53" s="190" customFormat="1" ht="24" customHeight="1"/>
    <row r="54" s="190" customFormat="1" ht="24" customHeight="1"/>
    <row r="55" s="190" customFormat="1" ht="24" customHeight="1"/>
    <row r="56" s="190" customFormat="1" ht="24" customHeight="1"/>
    <row r="57" s="190" customFormat="1" ht="24" customHeight="1"/>
    <row r="58" s="190" customFormat="1" ht="24" customHeight="1"/>
    <row r="59" s="190" customFormat="1" ht="24" customHeight="1"/>
    <row r="60" s="190" customFormat="1" ht="24" customHeight="1"/>
    <row r="61" s="190" customFormat="1" ht="24" customHeight="1"/>
    <row r="62" s="190" customFormat="1" ht="24" customHeight="1"/>
    <row r="63" s="190" customFormat="1" ht="24" customHeight="1"/>
    <row r="64" s="190" customFormat="1" ht="24" customHeight="1"/>
    <row r="65" s="190" customFormat="1" ht="24" customHeight="1"/>
    <row r="66" s="190" customFormat="1" ht="24" customHeight="1"/>
    <row r="67" s="190" customFormat="1" ht="24" customHeight="1"/>
    <row r="68" s="190" customFormat="1" ht="24" customHeight="1"/>
    <row r="69" s="190" customFormat="1" ht="24" customHeight="1"/>
    <row r="70" s="190" customFormat="1" ht="24" customHeight="1"/>
    <row r="71" s="190" customFormat="1" ht="24" customHeight="1"/>
    <row r="72" s="190" customFormat="1" ht="24" customHeight="1"/>
    <row r="73" s="190" customFormat="1" ht="24" customHeight="1"/>
    <row r="74" s="190" customFormat="1" ht="24" customHeight="1"/>
    <row r="75" s="190" customFormat="1" ht="24" customHeight="1"/>
    <row r="76" s="190" customFormat="1" ht="24" customHeight="1"/>
    <row r="77" s="190" customFormat="1" ht="24" customHeight="1"/>
    <row r="78" s="190" customFormat="1" ht="24" customHeight="1"/>
    <row r="79" s="190" customFormat="1" ht="24" customHeight="1"/>
    <row r="80" s="190" customFormat="1" ht="24" customHeight="1"/>
    <row r="81" s="190" customFormat="1" ht="24" customHeight="1"/>
    <row r="82" s="190" customFormat="1" ht="24" customHeight="1"/>
    <row r="83" s="190" customFormat="1" ht="24" customHeight="1"/>
    <row r="84" s="190" customFormat="1" ht="24" customHeight="1"/>
    <row r="85" s="190" customFormat="1" ht="24" customHeight="1"/>
    <row r="86" s="190" customFormat="1" ht="24" customHeight="1"/>
    <row r="87" s="190" customFormat="1" ht="24" customHeight="1"/>
    <row r="88" s="190" customFormat="1" ht="24" customHeight="1"/>
    <row r="89" s="190" customFormat="1" ht="24" customHeight="1"/>
    <row r="90" s="190" customFormat="1" ht="24" customHeight="1"/>
    <row r="91" s="190" customFormat="1" ht="24" customHeight="1"/>
    <row r="92" s="190" customFormat="1" ht="24" customHeight="1"/>
    <row r="93" s="190" customFormat="1" ht="24" customHeight="1"/>
    <row r="94" s="190" customFormat="1" ht="24" customHeight="1"/>
    <row r="95" s="190" customFormat="1"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selection activeCell="A2" sqref="A2:D2"/>
    </sheetView>
  </sheetViews>
  <sheetFormatPr defaultColWidth="8.875" defaultRowHeight="14.25" outlineLevelCol="3"/>
  <cols>
    <col min="1" max="1" width="45.5" style="190" customWidth="1"/>
    <col min="2" max="3" width="12.875" style="190" customWidth="1"/>
    <col min="4" max="4" width="12.875" style="191" customWidth="1"/>
    <col min="5" max="20" width="9" style="190"/>
    <col min="21" max="16384" width="8.875" style="190"/>
  </cols>
  <sheetData>
    <row r="1" s="112" customFormat="1" ht="24" customHeight="1" spans="1:2">
      <c r="A1" s="118" t="s">
        <v>533</v>
      </c>
      <c r="B1" s="119"/>
    </row>
    <row r="2" s="186" customFormat="1" ht="42" customHeight="1" spans="1:4">
      <c r="A2" s="152" t="s">
        <v>534</v>
      </c>
      <c r="B2" s="153"/>
      <c r="C2" s="153"/>
      <c r="D2" s="153"/>
    </row>
    <row r="3" s="187" customFormat="1" ht="27" customHeight="1" spans="2:4">
      <c r="B3" s="192" t="s">
        <v>477</v>
      </c>
      <c r="C3" s="192"/>
      <c r="D3" s="192"/>
    </row>
    <row r="4" s="188" customFormat="1" ht="30" customHeight="1" spans="1:4">
      <c r="A4" s="155" t="s">
        <v>474</v>
      </c>
      <c r="B4" s="174" t="s">
        <v>479</v>
      </c>
      <c r="C4" s="174" t="s">
        <v>480</v>
      </c>
      <c r="D4" s="174" t="s">
        <v>481</v>
      </c>
    </row>
    <row r="5" s="188" customFormat="1" ht="24" customHeight="1" spans="1:4">
      <c r="A5" s="177" t="s">
        <v>507</v>
      </c>
      <c r="B5" s="166"/>
      <c r="C5" s="166"/>
      <c r="D5" s="164"/>
    </row>
    <row r="6" s="188" customFormat="1" ht="24" customHeight="1" spans="1:4">
      <c r="A6" s="193" t="s">
        <v>508</v>
      </c>
      <c r="B6" s="166"/>
      <c r="C6" s="166"/>
      <c r="D6" s="164"/>
    </row>
    <row r="7" s="189" customFormat="1" ht="24" customHeight="1" spans="1:4">
      <c r="A7" s="194" t="s">
        <v>509</v>
      </c>
      <c r="B7" s="162"/>
      <c r="C7" s="162"/>
      <c r="D7" s="195"/>
    </row>
    <row r="8" s="189" customFormat="1" ht="24" customHeight="1" spans="1:4">
      <c r="A8" s="194" t="s">
        <v>510</v>
      </c>
      <c r="B8" s="162"/>
      <c r="C8" s="162"/>
      <c r="D8" s="195"/>
    </row>
    <row r="9" s="189" customFormat="1" ht="24" customHeight="1" spans="1:4">
      <c r="A9" s="194" t="s">
        <v>511</v>
      </c>
      <c r="B9" s="162"/>
      <c r="C9" s="162"/>
      <c r="D9" s="195"/>
    </row>
    <row r="10" s="188" customFormat="1" ht="24" customHeight="1" spans="1:4">
      <c r="A10" s="194" t="s">
        <v>512</v>
      </c>
      <c r="B10" s="162"/>
      <c r="C10" s="162"/>
      <c r="D10" s="195"/>
    </row>
    <row r="11" s="189" customFormat="1" ht="24" customHeight="1" spans="1:4">
      <c r="A11" s="177" t="s">
        <v>513</v>
      </c>
      <c r="B11" s="166"/>
      <c r="C11" s="166"/>
      <c r="D11" s="164"/>
    </row>
    <row r="12" s="189" customFormat="1" ht="24" customHeight="1" spans="1:4">
      <c r="A12" s="194" t="s">
        <v>514</v>
      </c>
      <c r="B12" s="162"/>
      <c r="C12" s="162"/>
      <c r="D12" s="195"/>
    </row>
    <row r="13" s="189" customFormat="1" ht="24" customHeight="1" spans="1:4">
      <c r="A13" s="194" t="s">
        <v>515</v>
      </c>
      <c r="B13" s="162"/>
      <c r="C13" s="162"/>
      <c r="D13" s="195"/>
    </row>
    <row r="14" s="189" customFormat="1" ht="24" customHeight="1" spans="1:4">
      <c r="A14" s="194" t="s">
        <v>516</v>
      </c>
      <c r="B14" s="162"/>
      <c r="C14" s="162"/>
      <c r="D14" s="195"/>
    </row>
    <row r="15" s="188" customFormat="1" ht="24" customHeight="1" spans="1:4">
      <c r="A15" s="160" t="s">
        <v>511</v>
      </c>
      <c r="B15" s="162"/>
      <c r="C15" s="162"/>
      <c r="D15" s="195"/>
    </row>
    <row r="16" s="189" customFormat="1" ht="24" customHeight="1" spans="1:4">
      <c r="A16" s="160" t="s">
        <v>517</v>
      </c>
      <c r="B16" s="196"/>
      <c r="C16" s="162"/>
      <c r="D16" s="195"/>
    </row>
    <row r="17" s="188" customFormat="1" ht="24" customHeight="1" spans="1:4">
      <c r="A17" s="177" t="s">
        <v>518</v>
      </c>
      <c r="B17" s="166"/>
      <c r="C17" s="166"/>
      <c r="D17" s="164"/>
    </row>
    <row r="18" s="189" customFormat="1" ht="24" customHeight="1" spans="1:4">
      <c r="A18" s="194" t="s">
        <v>519</v>
      </c>
      <c r="B18" s="197"/>
      <c r="C18" s="162"/>
      <c r="D18" s="195"/>
    </row>
    <row r="19" s="188" customFormat="1" ht="24" customHeight="1" spans="1:4">
      <c r="A19" s="177" t="s">
        <v>520</v>
      </c>
      <c r="B19" s="166"/>
      <c r="C19" s="166"/>
      <c r="D19" s="164"/>
    </row>
    <row r="20" s="189" customFormat="1" ht="24" customHeight="1" spans="1:4">
      <c r="A20" s="160" t="s">
        <v>521</v>
      </c>
      <c r="B20" s="162">
        <v>220</v>
      </c>
      <c r="C20" s="162">
        <v>1361</v>
      </c>
      <c r="D20" s="195"/>
    </row>
    <row r="21" s="189" customFormat="1" ht="24" customHeight="1" spans="1:4">
      <c r="A21" s="159"/>
      <c r="B21" s="162"/>
      <c r="C21" s="163"/>
      <c r="D21" s="164"/>
    </row>
    <row r="22" s="189" customFormat="1" ht="24" customHeight="1" spans="1:4">
      <c r="A22" s="165" t="s">
        <v>522</v>
      </c>
      <c r="B22" s="166"/>
      <c r="C22" s="166">
        <v>1361</v>
      </c>
      <c r="D22" s="164"/>
    </row>
    <row r="23" ht="24" customHeight="1" spans="2:3">
      <c r="B23" s="198"/>
      <c r="C23" s="198"/>
    </row>
    <row r="24" ht="24" customHeight="1" spans="2:3">
      <c r="B24" s="198"/>
      <c r="C24" s="198"/>
    </row>
    <row r="25" ht="24" customHeight="1" spans="2:3">
      <c r="B25" s="199"/>
      <c r="C25" s="199"/>
    </row>
    <row r="26" ht="24" customHeight="1" spans="2:3">
      <c r="B26" s="199"/>
      <c r="C26" s="199"/>
    </row>
    <row r="27" ht="24" customHeight="1" spans="2:3">
      <c r="B27" s="199"/>
      <c r="C27" s="199"/>
    </row>
    <row r="28" ht="24" customHeight="1" spans="1:3">
      <c r="A28" s="200"/>
      <c r="B28" s="199"/>
      <c r="C28" s="199"/>
    </row>
    <row r="29" ht="24" customHeight="1" spans="2:3">
      <c r="B29" s="199"/>
      <c r="C29" s="199"/>
    </row>
    <row r="30" ht="24" customHeight="1" spans="2:3">
      <c r="B30" s="199"/>
      <c r="C30" s="199"/>
    </row>
    <row r="31" ht="24" customHeight="1" spans="2:3">
      <c r="B31" s="199"/>
      <c r="C31" s="199"/>
    </row>
    <row r="32" ht="24" customHeight="1" spans="2:3">
      <c r="B32" s="199"/>
      <c r="C32" s="199"/>
    </row>
    <row r="33" ht="24" customHeight="1" spans="2:3">
      <c r="B33" s="199"/>
      <c r="C33" s="199"/>
    </row>
    <row r="34" ht="24" customHeight="1" spans="1:3">
      <c r="A34" s="201"/>
      <c r="B34" s="198"/>
      <c r="C34" s="198"/>
    </row>
    <row r="35" ht="24" customHeight="1" spans="2:3">
      <c r="B35" s="198"/>
      <c r="C35" s="198"/>
    </row>
    <row r="36" ht="24" customHeight="1" spans="2:3">
      <c r="B36" s="199"/>
      <c r="C36" s="199"/>
    </row>
    <row r="37" ht="24" customHeight="1" spans="2:3">
      <c r="B37" s="199"/>
      <c r="C37" s="199"/>
    </row>
    <row r="38" ht="24" customHeight="1" spans="2:3">
      <c r="B38" s="198"/>
      <c r="C38" s="198"/>
    </row>
    <row r="39" ht="24" customHeight="1" spans="2:3">
      <c r="B39" s="199"/>
      <c r="C39" s="199"/>
    </row>
    <row r="40" ht="24" customHeight="1" spans="1:3">
      <c r="A40" s="201"/>
      <c r="B40" s="198"/>
      <c r="C40" s="198"/>
    </row>
    <row r="41" ht="24" customHeight="1" spans="2:3">
      <c r="B41" s="198"/>
      <c r="C41" s="198"/>
    </row>
    <row r="42" ht="24" customHeight="1" spans="2:3">
      <c r="B42" s="199"/>
      <c r="C42" s="199"/>
    </row>
    <row r="43" ht="24" customHeight="1" spans="2:3">
      <c r="B43" s="199"/>
      <c r="C43" s="199"/>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selection activeCell="A2" sqref="A2:D2"/>
    </sheetView>
  </sheetViews>
  <sheetFormatPr defaultColWidth="8.875" defaultRowHeight="14.25" outlineLevelCol="3"/>
  <cols>
    <col min="1" max="1" width="32.625" style="170" customWidth="1"/>
    <col min="2" max="2" width="12.625" style="170" customWidth="1"/>
    <col min="3" max="3" width="32.625" style="170" customWidth="1"/>
    <col min="4" max="4" width="12.625" style="170" customWidth="1"/>
    <col min="5" max="19" width="9" style="170"/>
    <col min="20" max="16384" width="8.875" style="170"/>
  </cols>
  <sheetData>
    <row r="1" s="112" customFormat="1" ht="24" customHeight="1" spans="1:2">
      <c r="A1" s="118" t="s">
        <v>535</v>
      </c>
      <c r="B1" s="119"/>
    </row>
    <row r="2" s="167" customFormat="1" ht="42" customHeight="1" spans="1:1">
      <c r="A2" s="171" t="s">
        <v>536</v>
      </c>
    </row>
    <row r="3" s="168" customFormat="1" ht="27" customHeight="1" spans="2:4">
      <c r="B3" s="172"/>
      <c r="C3" s="172"/>
      <c r="D3" s="172" t="s">
        <v>4</v>
      </c>
    </row>
    <row r="4" s="169" customFormat="1" ht="30" customHeight="1" spans="1:4">
      <c r="A4" s="173" t="s">
        <v>69</v>
      </c>
      <c r="B4" s="174" t="s">
        <v>6</v>
      </c>
      <c r="C4" s="173" t="s">
        <v>70</v>
      </c>
      <c r="D4" s="174" t="s">
        <v>6</v>
      </c>
    </row>
    <row r="5" s="169" customFormat="1" ht="24" customHeight="1" spans="1:4">
      <c r="A5" s="175" t="s">
        <v>525</v>
      </c>
      <c r="B5" s="176">
        <v>850</v>
      </c>
      <c r="C5" s="177" t="s">
        <v>526</v>
      </c>
      <c r="D5" s="178">
        <v>1106</v>
      </c>
    </row>
    <row r="6" s="169" customFormat="1" ht="24" customHeight="1" spans="1:4">
      <c r="A6" s="175" t="s">
        <v>73</v>
      </c>
      <c r="B6" s="176">
        <v>511</v>
      </c>
      <c r="C6" s="175" t="s">
        <v>74</v>
      </c>
      <c r="D6" s="178">
        <v>255</v>
      </c>
    </row>
    <row r="7" ht="24" customHeight="1" spans="1:4">
      <c r="A7" s="179" t="s">
        <v>527</v>
      </c>
      <c r="B7" s="163"/>
      <c r="C7" s="180" t="s">
        <v>537</v>
      </c>
      <c r="D7" s="163"/>
    </row>
    <row r="8" ht="24" customHeight="1" spans="1:4">
      <c r="A8" s="179" t="s">
        <v>538</v>
      </c>
      <c r="B8" s="163"/>
      <c r="C8" s="179" t="s">
        <v>528</v>
      </c>
      <c r="D8" s="163">
        <v>255</v>
      </c>
    </row>
    <row r="9" ht="24" customHeight="1" spans="1:4">
      <c r="A9" s="179" t="s">
        <v>529</v>
      </c>
      <c r="B9" s="163">
        <v>511</v>
      </c>
      <c r="C9" s="180" t="s">
        <v>530</v>
      </c>
      <c r="D9" s="163"/>
    </row>
    <row r="10" ht="24" customHeight="1" spans="1:4">
      <c r="A10" s="181"/>
      <c r="B10" s="182"/>
      <c r="C10" s="183"/>
      <c r="D10" s="182"/>
    </row>
    <row r="11" ht="24" customHeight="1" spans="1:4">
      <c r="A11" s="184" t="s">
        <v>116</v>
      </c>
      <c r="B11" s="185">
        <f>B5+B6</f>
        <v>1361</v>
      </c>
      <c r="C11" s="184" t="s">
        <v>117</v>
      </c>
      <c r="D11" s="185">
        <f>D5+D6</f>
        <v>1361</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3"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workbookViewId="0">
      <selection activeCell="F14" sqref="F14"/>
    </sheetView>
  </sheetViews>
  <sheetFormatPr defaultColWidth="60.625" defaultRowHeight="13.5" outlineLevelCol="3"/>
  <cols>
    <col min="1" max="1" width="45" style="6" customWidth="1"/>
    <col min="2" max="4" width="11.25" style="6" customWidth="1"/>
    <col min="5" max="32" width="9" style="6" customWidth="1"/>
    <col min="33" max="16384" width="60.625" style="6"/>
  </cols>
  <sheetData>
    <row r="1" s="112" customFormat="1" ht="24" customHeight="1" spans="1:2">
      <c r="A1" s="118" t="s">
        <v>539</v>
      </c>
      <c r="B1" s="119"/>
    </row>
    <row r="2" s="64" customFormat="1" ht="60" customHeight="1" spans="1:4">
      <c r="A2" s="152" t="s">
        <v>540</v>
      </c>
      <c r="B2" s="153"/>
      <c r="C2" s="153"/>
      <c r="D2" s="153"/>
    </row>
    <row r="3" s="65" customFormat="1" ht="27" customHeight="1" spans="4:4">
      <c r="D3" s="154" t="s">
        <v>477</v>
      </c>
    </row>
    <row r="4" ht="36.75" customHeight="1" spans="1:4">
      <c r="A4" s="155" t="s">
        <v>541</v>
      </c>
      <c r="B4" s="156" t="s">
        <v>542</v>
      </c>
      <c r="C4" s="156" t="s">
        <v>6</v>
      </c>
      <c r="D4" s="156" t="s">
        <v>543</v>
      </c>
    </row>
    <row r="5" ht="24" customHeight="1" spans="1:4">
      <c r="A5" s="157" t="s">
        <v>507</v>
      </c>
      <c r="B5" s="158"/>
      <c r="C5" s="158"/>
      <c r="D5" s="158"/>
    </row>
    <row r="6" ht="24" customHeight="1" spans="1:4">
      <c r="A6" s="159" t="s">
        <v>544</v>
      </c>
      <c r="B6" s="158"/>
      <c r="C6" s="158"/>
      <c r="D6" s="158"/>
    </row>
    <row r="7" ht="24" customHeight="1" spans="1:4">
      <c r="A7" s="160" t="s">
        <v>509</v>
      </c>
      <c r="B7" s="158"/>
      <c r="C7" s="158"/>
      <c r="D7" s="158"/>
    </row>
    <row r="8" ht="24" customHeight="1" spans="1:4">
      <c r="A8" s="160" t="s">
        <v>510</v>
      </c>
      <c r="B8" s="158"/>
      <c r="C8" s="158"/>
      <c r="D8" s="158"/>
    </row>
    <row r="9" ht="24" customHeight="1" spans="1:4">
      <c r="A9" s="160" t="s">
        <v>511</v>
      </c>
      <c r="B9" s="158"/>
      <c r="C9" s="158"/>
      <c r="D9" s="158"/>
    </row>
    <row r="10" ht="24" customHeight="1" spans="1:4">
      <c r="A10" s="160" t="s">
        <v>512</v>
      </c>
      <c r="B10" s="158"/>
      <c r="C10" s="158"/>
      <c r="D10" s="158"/>
    </row>
    <row r="11" ht="24" customHeight="1" spans="1:4">
      <c r="A11" s="161" t="s">
        <v>511</v>
      </c>
      <c r="B11" s="158"/>
      <c r="C11" s="158"/>
      <c r="D11" s="158"/>
    </row>
    <row r="12" ht="24" customHeight="1" spans="1:4">
      <c r="A12" s="161" t="s">
        <v>511</v>
      </c>
      <c r="B12" s="158"/>
      <c r="C12" s="158"/>
      <c r="D12" s="158"/>
    </row>
    <row r="13" ht="24" customHeight="1" spans="1:4">
      <c r="A13" s="159"/>
      <c r="B13" s="162"/>
      <c r="C13" s="163"/>
      <c r="D13" s="164"/>
    </row>
    <row r="14" ht="24" customHeight="1" spans="1:4">
      <c r="A14" s="165" t="s">
        <v>36</v>
      </c>
      <c r="B14" s="166"/>
      <c r="C14" s="166"/>
      <c r="D14" s="164"/>
    </row>
    <row r="15" ht="24" customHeight="1"/>
    <row r="16" ht="24" customHeight="1"/>
    <row r="17" s="6" customFormat="1" ht="24" customHeight="1"/>
    <row r="18" s="6" customFormat="1" ht="24" customHeight="1"/>
    <row r="19" s="6" customFormat="1" ht="24" customHeight="1"/>
    <row r="20" s="6" customFormat="1" ht="24" customHeight="1"/>
    <row r="21" s="6" customFormat="1" ht="24" customHeight="1"/>
    <row r="22" s="6" customFormat="1" ht="24" customHeight="1"/>
    <row r="23" s="6" customFormat="1" ht="24" customHeight="1"/>
    <row r="24" s="6" customFormat="1" ht="24" customHeight="1"/>
    <row r="25" s="6" customFormat="1" ht="24" customHeight="1"/>
    <row r="26" s="6" customFormat="1" ht="24" customHeight="1"/>
    <row r="27" s="6" customFormat="1" ht="24" customHeight="1"/>
    <row r="28" s="6" customFormat="1" ht="24" customHeight="1"/>
    <row r="29" s="6" customFormat="1" ht="24" customHeight="1"/>
    <row r="30" s="6" customFormat="1" ht="24" customHeight="1"/>
    <row r="31" s="6" customFormat="1" ht="24" customHeight="1"/>
    <row r="32" s="6" customFormat="1" ht="24" customHeight="1"/>
    <row r="33" s="6" customFormat="1" ht="24" customHeight="1"/>
    <row r="34" s="6" customFormat="1" ht="24" customHeight="1"/>
    <row r="35" s="6" customFormat="1" ht="24" customHeight="1"/>
    <row r="36" s="6" customFormat="1" ht="24" customHeight="1"/>
    <row r="37" s="6" customFormat="1" ht="24" customHeight="1"/>
    <row r="38" s="6" customFormat="1" ht="24" customHeight="1"/>
    <row r="39" s="6" customFormat="1" ht="24" customHeight="1"/>
    <row r="40" s="6" customFormat="1" ht="24" customHeight="1"/>
    <row r="41" s="6" customFormat="1" ht="24" customHeight="1"/>
    <row r="42" s="6" customFormat="1" ht="24" customHeight="1"/>
    <row r="43" s="6" customFormat="1" ht="24" customHeight="1"/>
    <row r="44" s="6" customFormat="1" ht="24" customHeight="1"/>
    <row r="45" s="6" customFormat="1" ht="24" customHeight="1"/>
    <row r="46" s="6" customFormat="1" ht="24" customHeight="1"/>
    <row r="47" s="6" customFormat="1" ht="24" customHeight="1"/>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row r="82" s="6" customFormat="1" ht="24" customHeight="1"/>
    <row r="83" s="6" customFormat="1" ht="24" customHeight="1"/>
    <row r="84" s="6" customFormat="1" ht="24" customHeight="1"/>
    <row r="85" s="6" customFormat="1" ht="24" customHeight="1"/>
    <row r="86" s="6" customFormat="1" ht="24" customHeight="1"/>
    <row r="87" s="6" customFormat="1" ht="24" customHeight="1"/>
    <row r="88" s="6" customFormat="1" ht="24" customHeight="1"/>
    <row r="89" s="6" customFormat="1" ht="24" customHeight="1"/>
    <row r="90" s="6" customFormat="1" ht="24" customHeight="1"/>
    <row r="91" s="6" customFormat="1" ht="24" customHeight="1"/>
    <row r="92" s="6" customFormat="1" ht="24" customHeight="1"/>
    <row r="93" s="6" customFormat="1" ht="24" customHeight="1"/>
    <row r="94" s="6" customFormat="1" ht="24" customHeight="1"/>
    <row r="95" s="6" customFormat="1" ht="24" customHeight="1"/>
    <row r="96" s="6" customFormat="1" ht="24" customHeight="1"/>
    <row r="97" s="6" customFormat="1" ht="24" customHeight="1"/>
  </sheetData>
  <mergeCells count="1">
    <mergeCell ref="A2:D2"/>
  </mergeCells>
  <printOptions horizontalCentered="1"/>
  <pageMargins left="0.590277777777778" right="0.590277777777778" top="0.786805555555556" bottom="0.786805555555556"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workbookViewId="0">
      <selection activeCell="D10" sqref="D10"/>
    </sheetView>
  </sheetViews>
  <sheetFormatPr defaultColWidth="8.875" defaultRowHeight="14.25"/>
  <cols>
    <col min="1" max="1" width="48.125" style="116" customWidth="1"/>
    <col min="2" max="2" width="40.75" style="116" customWidth="1"/>
    <col min="3" max="3" width="9" style="116"/>
    <col min="4" max="226" width="8.875" style="116"/>
    <col min="227" max="16384" width="8.875" style="117"/>
  </cols>
  <sheetData>
    <row r="1" s="112" customFormat="1" ht="24" customHeight="1" spans="1:2">
      <c r="A1" s="118" t="s">
        <v>545</v>
      </c>
      <c r="B1" s="119"/>
    </row>
    <row r="2" s="148" customFormat="1" ht="42" customHeight="1" spans="1:228">
      <c r="A2" s="149" t="s">
        <v>546</v>
      </c>
      <c r="B2" s="149"/>
      <c r="HS2" s="113"/>
      <c r="HT2" s="113"/>
    </row>
    <row r="3" s="121" customFormat="1" ht="27" customHeight="1" spans="2:228">
      <c r="B3" s="114" t="s">
        <v>4</v>
      </c>
      <c r="HS3" s="114"/>
      <c r="HT3" s="114"/>
    </row>
    <row r="4" s="143" customFormat="1" ht="30" customHeight="1" spans="1:228">
      <c r="A4" s="150" t="s">
        <v>474</v>
      </c>
      <c r="B4" s="151" t="s">
        <v>6</v>
      </c>
      <c r="HS4" s="134"/>
      <c r="HT4" s="134"/>
    </row>
    <row r="5" s="143" customFormat="1" ht="24" customHeight="1" spans="1:226">
      <c r="A5" s="137" t="s">
        <v>547</v>
      </c>
      <c r="B5" s="144" t="s">
        <v>548</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row>
    <row r="6" s="116" customFormat="1" ht="24" customHeight="1" spans="1:228">
      <c r="A6" s="30" t="s">
        <v>549</v>
      </c>
      <c r="B6" s="141"/>
      <c r="HS6" s="117"/>
      <c r="HT6" s="117"/>
    </row>
    <row r="7" s="116" customFormat="1" ht="24" customHeight="1" spans="1:228">
      <c r="A7" s="62" t="s">
        <v>550</v>
      </c>
      <c r="B7" s="141"/>
      <c r="HS7" s="117"/>
      <c r="HT7" s="117"/>
    </row>
    <row r="8" s="116" customFormat="1" ht="24" customHeight="1" spans="1:228">
      <c r="A8" s="62" t="s">
        <v>551</v>
      </c>
      <c r="B8" s="141"/>
      <c r="HS8" s="117"/>
      <c r="HT8" s="117"/>
    </row>
    <row r="9" s="116" customFormat="1" ht="24" customHeight="1" spans="1:228">
      <c r="A9" s="62" t="s">
        <v>552</v>
      </c>
      <c r="B9" s="141"/>
      <c r="HS9" s="117"/>
      <c r="HT9" s="117"/>
    </row>
    <row r="10" s="116" customFormat="1" ht="24" customHeight="1" spans="1:228">
      <c r="A10" s="145" t="s">
        <v>553</v>
      </c>
      <c r="B10" s="141"/>
      <c r="HS10" s="117"/>
      <c r="HT10" s="117"/>
    </row>
    <row r="11" s="143" customFormat="1" ht="24" customHeight="1" spans="1:226">
      <c r="A11" s="137" t="s">
        <v>554</v>
      </c>
      <c r="B11" s="144">
        <f>SUM(B12:B15)</f>
        <v>0</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6"/>
      <c r="EG11" s="116"/>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6"/>
      <c r="FZ11" s="116"/>
      <c r="GA11" s="116"/>
      <c r="GB11" s="116"/>
      <c r="GC11" s="116"/>
      <c r="GD11" s="116"/>
      <c r="GE11" s="116"/>
      <c r="GF11" s="116"/>
      <c r="GG11" s="116"/>
      <c r="GH11" s="116"/>
      <c r="GI11" s="116"/>
      <c r="GJ11" s="116"/>
      <c r="GK11" s="116"/>
      <c r="GL11" s="116"/>
      <c r="GM11" s="116"/>
      <c r="GN11" s="116"/>
      <c r="GO11" s="116"/>
      <c r="GP11" s="116"/>
      <c r="GQ11" s="116"/>
      <c r="GR11" s="116"/>
      <c r="GS11" s="116"/>
      <c r="GT11" s="116"/>
      <c r="GU11" s="116"/>
      <c r="GV11" s="116"/>
      <c r="GW11" s="116"/>
      <c r="GX11" s="116"/>
      <c r="GY11" s="116"/>
      <c r="GZ11" s="116"/>
      <c r="HA11" s="116"/>
      <c r="HB11" s="116"/>
      <c r="HC11" s="116"/>
      <c r="HD11" s="116"/>
      <c r="HE11" s="116"/>
      <c r="HF11" s="116"/>
      <c r="HG11" s="116"/>
      <c r="HH11" s="116"/>
      <c r="HI11" s="116"/>
      <c r="HJ11" s="116"/>
      <c r="HK11" s="116"/>
      <c r="HL11" s="116"/>
      <c r="HM11" s="116"/>
      <c r="HN11" s="116"/>
      <c r="HO11" s="116"/>
      <c r="HP11" s="116"/>
      <c r="HQ11" s="116"/>
      <c r="HR11" s="116"/>
    </row>
    <row r="12" s="116" customFormat="1" ht="24" customHeight="1" spans="1:228">
      <c r="A12" s="30" t="s">
        <v>555</v>
      </c>
      <c r="B12" s="141"/>
      <c r="HS12" s="117"/>
      <c r="HT12" s="117"/>
    </row>
    <row r="13" s="116" customFormat="1" ht="24" customHeight="1" spans="1:228">
      <c r="A13" s="62" t="s">
        <v>556</v>
      </c>
      <c r="B13" s="141"/>
      <c r="HS13" s="117"/>
      <c r="HT13" s="117"/>
    </row>
    <row r="14" s="116" customFormat="1" ht="24" customHeight="1" spans="1:228">
      <c r="A14" s="62" t="s">
        <v>557</v>
      </c>
      <c r="B14" s="141"/>
      <c r="HS14" s="117"/>
      <c r="HT14" s="117"/>
    </row>
    <row r="15" s="116" customFormat="1" ht="24" customHeight="1" spans="1:228">
      <c r="A15" s="62" t="s">
        <v>558</v>
      </c>
      <c r="B15" s="141"/>
      <c r="HS15" s="117"/>
      <c r="HT15" s="117"/>
    </row>
    <row r="16" s="143" customFormat="1" ht="24" customHeight="1" spans="1:226">
      <c r="A16" s="137" t="s">
        <v>559</v>
      </c>
      <c r="B16" s="144">
        <f>SUM(B17:B20)</f>
        <v>0</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6"/>
      <c r="DW16" s="116"/>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6"/>
      <c r="FB16" s="116"/>
      <c r="FC16" s="116"/>
      <c r="FD16" s="116"/>
      <c r="FE16" s="116"/>
      <c r="FF16" s="116"/>
      <c r="FG16" s="116"/>
      <c r="FH16" s="116"/>
      <c r="FI16" s="116"/>
      <c r="FJ16" s="116"/>
      <c r="FK16" s="116"/>
      <c r="FL16" s="116"/>
      <c r="FM16" s="116"/>
      <c r="FN16" s="116"/>
      <c r="FO16" s="116"/>
      <c r="FP16" s="116"/>
      <c r="FQ16" s="116"/>
      <c r="FR16" s="116"/>
      <c r="FS16" s="116"/>
      <c r="FT16" s="116"/>
      <c r="FU16" s="116"/>
      <c r="FV16" s="116"/>
      <c r="FW16" s="116"/>
      <c r="FX16" s="116"/>
      <c r="FY16" s="116"/>
      <c r="FZ16" s="116"/>
      <c r="GA16" s="116"/>
      <c r="GB16" s="116"/>
      <c r="GC16" s="116"/>
      <c r="GD16" s="116"/>
      <c r="GE16" s="116"/>
      <c r="GF16" s="116"/>
      <c r="GG16" s="116"/>
      <c r="GH16" s="116"/>
      <c r="GI16" s="116"/>
      <c r="GJ16" s="116"/>
      <c r="GK16" s="116"/>
      <c r="GL16" s="116"/>
      <c r="GM16" s="116"/>
      <c r="GN16" s="116"/>
      <c r="GO16" s="116"/>
      <c r="GP16" s="116"/>
      <c r="GQ16" s="116"/>
      <c r="GR16" s="116"/>
      <c r="GS16" s="116"/>
      <c r="GT16" s="116"/>
      <c r="GU16" s="116"/>
      <c r="GV16" s="116"/>
      <c r="GW16" s="116"/>
      <c r="GX16" s="116"/>
      <c r="GY16" s="116"/>
      <c r="GZ16" s="116"/>
      <c r="HA16" s="116"/>
      <c r="HB16" s="116"/>
      <c r="HC16" s="116"/>
      <c r="HD16" s="116"/>
      <c r="HE16" s="116"/>
      <c r="HF16" s="116"/>
      <c r="HG16" s="116"/>
      <c r="HH16" s="116"/>
      <c r="HI16" s="116"/>
      <c r="HJ16" s="116"/>
      <c r="HK16" s="116"/>
      <c r="HL16" s="116"/>
      <c r="HM16" s="116"/>
      <c r="HN16" s="116"/>
      <c r="HO16" s="116"/>
      <c r="HP16" s="116"/>
      <c r="HQ16" s="116"/>
      <c r="HR16" s="116"/>
    </row>
    <row r="17" s="116" customFormat="1" ht="24" customHeight="1" spans="1:228">
      <c r="A17" s="30" t="s">
        <v>560</v>
      </c>
      <c r="B17" s="141"/>
      <c r="HS17" s="117"/>
      <c r="HT17" s="117"/>
    </row>
    <row r="18" s="116" customFormat="1" ht="24" customHeight="1" spans="1:228">
      <c r="A18" s="30" t="s">
        <v>561</v>
      </c>
      <c r="B18" s="141"/>
      <c r="HS18" s="117"/>
      <c r="HT18" s="117"/>
    </row>
    <row r="19" s="116" customFormat="1" ht="24" customHeight="1" spans="1:228">
      <c r="A19" s="30" t="s">
        <v>562</v>
      </c>
      <c r="B19" s="141"/>
      <c r="HS19" s="117"/>
      <c r="HT19" s="117"/>
    </row>
    <row r="20" s="116" customFormat="1" ht="24" customHeight="1" spans="1:228">
      <c r="A20" s="30" t="s">
        <v>563</v>
      </c>
      <c r="B20" s="141"/>
      <c r="HS20" s="117"/>
      <c r="HT20" s="117"/>
    </row>
    <row r="21" s="143" customFormat="1" ht="24" customHeight="1" spans="1:226">
      <c r="A21" s="137" t="s">
        <v>564</v>
      </c>
      <c r="B21" s="144">
        <f>SUM(B22:B26)</f>
        <v>0</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6"/>
      <c r="HK21" s="116"/>
      <c r="HL21" s="116"/>
      <c r="HM21" s="116"/>
      <c r="HN21" s="116"/>
      <c r="HO21" s="116"/>
      <c r="HP21" s="116"/>
      <c r="HQ21" s="116"/>
      <c r="HR21" s="116"/>
    </row>
    <row r="22" s="116" customFormat="1" ht="24" customHeight="1" spans="1:2">
      <c r="A22" s="30" t="s">
        <v>565</v>
      </c>
      <c r="B22" s="141"/>
    </row>
    <row r="23" s="116" customFormat="1" ht="24" customHeight="1" spans="1:2">
      <c r="A23" s="30" t="s">
        <v>566</v>
      </c>
      <c r="B23" s="141"/>
    </row>
    <row r="24" s="116" customFormat="1" ht="24" customHeight="1" spans="1:2">
      <c r="A24" s="30" t="s">
        <v>567</v>
      </c>
      <c r="B24" s="141"/>
    </row>
    <row r="25" s="116" customFormat="1" ht="24" customHeight="1" spans="1:2">
      <c r="A25" s="30" t="s">
        <v>568</v>
      </c>
      <c r="B25" s="141"/>
    </row>
    <row r="26" s="116" customFormat="1" ht="24" customHeight="1" spans="1:2">
      <c r="A26" s="30" t="s">
        <v>569</v>
      </c>
      <c r="B26" s="141"/>
    </row>
    <row r="27" s="143" customFormat="1" ht="24" customHeight="1" spans="1:226">
      <c r="A27" s="125" t="s">
        <v>570</v>
      </c>
      <c r="B27" s="144"/>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6"/>
      <c r="DJ27" s="116"/>
      <c r="DK27" s="116"/>
      <c r="DL27" s="116"/>
      <c r="DM27" s="116"/>
      <c r="DN27" s="116"/>
      <c r="DO27" s="116"/>
      <c r="DP27" s="116"/>
      <c r="DQ27" s="116"/>
      <c r="DR27" s="116"/>
      <c r="DS27" s="116"/>
      <c r="DT27" s="116"/>
      <c r="DU27" s="116"/>
      <c r="DV27" s="116"/>
      <c r="DW27" s="116"/>
      <c r="DX27" s="116"/>
      <c r="DY27" s="116"/>
      <c r="DZ27" s="116"/>
      <c r="EA27" s="116"/>
      <c r="EB27" s="116"/>
      <c r="EC27" s="116"/>
      <c r="ED27" s="116"/>
      <c r="EE27" s="116"/>
      <c r="EF27" s="116"/>
      <c r="EG27" s="116"/>
      <c r="EH27" s="116"/>
      <c r="EI27" s="116"/>
      <c r="EJ27" s="116"/>
      <c r="EK27" s="116"/>
      <c r="EL27" s="116"/>
      <c r="EM27" s="116"/>
      <c r="EN27" s="116"/>
      <c r="EO27" s="116"/>
      <c r="EP27" s="116"/>
      <c r="EQ27" s="116"/>
      <c r="ER27" s="116"/>
      <c r="ES27" s="116"/>
      <c r="ET27" s="116"/>
      <c r="EU27" s="116"/>
      <c r="EV27" s="116"/>
      <c r="EW27" s="116"/>
      <c r="EX27" s="116"/>
      <c r="EY27" s="116"/>
      <c r="EZ27" s="116"/>
      <c r="FA27" s="116"/>
      <c r="FB27" s="116"/>
      <c r="FC27" s="116"/>
      <c r="FD27" s="116"/>
      <c r="FE27" s="116"/>
      <c r="FF27" s="116"/>
      <c r="FG27" s="116"/>
      <c r="FH27" s="116"/>
      <c r="FI27" s="116"/>
      <c r="FJ27" s="116"/>
      <c r="FK27" s="116"/>
      <c r="FL27" s="116"/>
      <c r="FM27" s="116"/>
      <c r="FN27" s="116"/>
      <c r="FO27" s="116"/>
      <c r="FP27" s="116"/>
      <c r="FQ27" s="116"/>
      <c r="FR27" s="116"/>
      <c r="FS27" s="116"/>
      <c r="FT27" s="116"/>
      <c r="FU27" s="116"/>
      <c r="FV27" s="116"/>
      <c r="FW27" s="116"/>
      <c r="FX27" s="116"/>
      <c r="FY27" s="116"/>
      <c r="FZ27" s="116"/>
      <c r="GA27" s="116"/>
      <c r="GB27" s="116"/>
      <c r="GC27" s="116"/>
      <c r="GD27" s="116"/>
      <c r="GE27" s="116"/>
      <c r="GF27" s="116"/>
      <c r="GG27" s="116"/>
      <c r="GH27" s="116"/>
      <c r="GI27" s="116"/>
      <c r="GJ27" s="116"/>
      <c r="GK27" s="116"/>
      <c r="GL27" s="116"/>
      <c r="GM27" s="116"/>
      <c r="GN27" s="116"/>
      <c r="GO27" s="116"/>
      <c r="GP27" s="116"/>
      <c r="GQ27" s="116"/>
      <c r="GR27" s="116"/>
      <c r="GS27" s="116"/>
      <c r="GT27" s="116"/>
      <c r="GU27" s="116"/>
      <c r="GV27" s="116"/>
      <c r="GW27" s="116"/>
      <c r="GX27" s="116"/>
      <c r="GY27" s="116"/>
      <c r="GZ27" s="116"/>
      <c r="HA27" s="116"/>
      <c r="HB27" s="116"/>
      <c r="HC27" s="116"/>
      <c r="HD27" s="116"/>
      <c r="HE27" s="116"/>
      <c r="HF27" s="116"/>
      <c r="HG27" s="116"/>
      <c r="HH27" s="116"/>
      <c r="HI27" s="116"/>
      <c r="HJ27" s="116"/>
      <c r="HK27" s="116"/>
      <c r="HL27" s="116"/>
      <c r="HM27" s="116"/>
      <c r="HN27" s="116"/>
      <c r="HO27" s="116"/>
      <c r="HP27" s="116"/>
      <c r="HQ27" s="116"/>
      <c r="HR27" s="116"/>
    </row>
    <row r="28" s="116" customFormat="1" ht="24" customHeight="1" spans="1:2">
      <c r="A28" s="30" t="s">
        <v>571</v>
      </c>
      <c r="B28" s="141"/>
    </row>
    <row r="29" s="116" customFormat="1" ht="24" customHeight="1" spans="1:2">
      <c r="A29" s="30" t="s">
        <v>572</v>
      </c>
      <c r="B29" s="141"/>
    </row>
    <row r="30" s="116" customFormat="1" ht="24" customHeight="1" spans="1:2">
      <c r="A30" s="30" t="s">
        <v>573</v>
      </c>
      <c r="B30" s="141"/>
    </row>
    <row r="31" s="116" customFormat="1" ht="24" customHeight="1" spans="1:2">
      <c r="A31" s="30" t="s">
        <v>574</v>
      </c>
      <c r="B31" s="141"/>
    </row>
    <row r="32" s="116" customFormat="1" ht="24" customHeight="1" spans="1:2">
      <c r="A32" s="30" t="s">
        <v>575</v>
      </c>
      <c r="B32" s="141"/>
    </row>
    <row r="33" s="116" customFormat="1" ht="24" customHeight="1" spans="1:2">
      <c r="A33" s="30" t="s">
        <v>576</v>
      </c>
      <c r="B33" s="141"/>
    </row>
    <row r="34" s="143" customFormat="1" ht="24" customHeight="1" spans="1:226">
      <c r="A34" s="125" t="s">
        <v>577</v>
      </c>
      <c r="B34" s="144">
        <f>SUM(B35:B39)</f>
        <v>0</v>
      </c>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c r="CL34" s="116"/>
      <c r="CM34" s="116"/>
      <c r="CN34" s="116"/>
      <c r="CO34" s="116"/>
      <c r="CP34" s="116"/>
      <c r="CQ34" s="116"/>
      <c r="CR34" s="116"/>
      <c r="CS34" s="116"/>
      <c r="CT34" s="116"/>
      <c r="CU34" s="116"/>
      <c r="CV34" s="116"/>
      <c r="CW34" s="116"/>
      <c r="CX34" s="116"/>
      <c r="CY34" s="116"/>
      <c r="CZ34" s="116"/>
      <c r="DA34" s="116"/>
      <c r="DB34" s="116"/>
      <c r="DC34" s="116"/>
      <c r="DD34" s="116"/>
      <c r="DE34" s="116"/>
      <c r="DF34" s="116"/>
      <c r="DG34" s="116"/>
      <c r="DH34" s="116"/>
      <c r="DI34" s="116"/>
      <c r="DJ34" s="116"/>
      <c r="DK34" s="116"/>
      <c r="DL34" s="116"/>
      <c r="DM34" s="116"/>
      <c r="DN34" s="116"/>
      <c r="DO34" s="116"/>
      <c r="DP34" s="116"/>
      <c r="DQ34" s="116"/>
      <c r="DR34" s="116"/>
      <c r="DS34" s="116"/>
      <c r="DT34" s="116"/>
      <c r="DU34" s="116"/>
      <c r="DV34" s="116"/>
      <c r="DW34" s="116"/>
      <c r="DX34" s="116"/>
      <c r="DY34" s="116"/>
      <c r="DZ34" s="116"/>
      <c r="EA34" s="116"/>
      <c r="EB34" s="116"/>
      <c r="EC34" s="116"/>
      <c r="ED34" s="116"/>
      <c r="EE34" s="116"/>
      <c r="EF34" s="116"/>
      <c r="EG34" s="116"/>
      <c r="EH34" s="116"/>
      <c r="EI34" s="116"/>
      <c r="EJ34" s="116"/>
      <c r="EK34" s="116"/>
      <c r="EL34" s="116"/>
      <c r="EM34" s="116"/>
      <c r="EN34" s="116"/>
      <c r="EO34" s="116"/>
      <c r="EP34" s="116"/>
      <c r="EQ34" s="116"/>
      <c r="ER34" s="116"/>
      <c r="ES34" s="116"/>
      <c r="ET34" s="116"/>
      <c r="EU34" s="116"/>
      <c r="EV34" s="116"/>
      <c r="EW34" s="116"/>
      <c r="EX34" s="116"/>
      <c r="EY34" s="116"/>
      <c r="EZ34" s="116"/>
      <c r="FA34" s="116"/>
      <c r="FB34" s="116"/>
      <c r="FC34" s="116"/>
      <c r="FD34" s="116"/>
      <c r="FE34" s="116"/>
      <c r="FF34" s="116"/>
      <c r="FG34" s="116"/>
      <c r="FH34" s="116"/>
      <c r="FI34" s="116"/>
      <c r="FJ34" s="116"/>
      <c r="FK34" s="116"/>
      <c r="FL34" s="116"/>
      <c r="FM34" s="116"/>
      <c r="FN34" s="116"/>
      <c r="FO34" s="116"/>
      <c r="FP34" s="116"/>
      <c r="FQ34" s="116"/>
      <c r="FR34" s="116"/>
      <c r="FS34" s="116"/>
      <c r="FT34" s="116"/>
      <c r="FU34" s="116"/>
      <c r="FV34" s="116"/>
      <c r="FW34" s="116"/>
      <c r="FX34" s="116"/>
      <c r="FY34" s="116"/>
      <c r="FZ34" s="116"/>
      <c r="GA34" s="116"/>
      <c r="GB34" s="116"/>
      <c r="GC34" s="116"/>
      <c r="GD34" s="116"/>
      <c r="GE34" s="116"/>
      <c r="GF34" s="116"/>
      <c r="GG34" s="116"/>
      <c r="GH34" s="116"/>
      <c r="GI34" s="116"/>
      <c r="GJ34" s="116"/>
      <c r="GK34" s="116"/>
      <c r="GL34" s="116"/>
      <c r="GM34" s="116"/>
      <c r="GN34" s="116"/>
      <c r="GO34" s="116"/>
      <c r="GP34" s="116"/>
      <c r="GQ34" s="116"/>
      <c r="GR34" s="116"/>
      <c r="GS34" s="116"/>
      <c r="GT34" s="116"/>
      <c r="GU34" s="116"/>
      <c r="GV34" s="116"/>
      <c r="GW34" s="116"/>
      <c r="GX34" s="116"/>
      <c r="GY34" s="116"/>
      <c r="GZ34" s="116"/>
      <c r="HA34" s="116"/>
      <c r="HB34" s="116"/>
      <c r="HC34" s="116"/>
      <c r="HD34" s="116"/>
      <c r="HE34" s="116"/>
      <c r="HF34" s="116"/>
      <c r="HG34" s="116"/>
      <c r="HH34" s="116"/>
      <c r="HI34" s="116"/>
      <c r="HJ34" s="116"/>
      <c r="HK34" s="116"/>
      <c r="HL34" s="116"/>
      <c r="HM34" s="116"/>
      <c r="HN34" s="116"/>
      <c r="HO34" s="116"/>
      <c r="HP34" s="116"/>
      <c r="HQ34" s="116"/>
      <c r="HR34" s="116"/>
    </row>
    <row r="35" s="116" customFormat="1" ht="24" customHeight="1" spans="1:2">
      <c r="A35" s="30" t="s">
        <v>578</v>
      </c>
      <c r="B35" s="141"/>
    </row>
    <row r="36" s="116" customFormat="1" ht="24" customHeight="1" spans="1:2">
      <c r="A36" s="30" t="s">
        <v>579</v>
      </c>
      <c r="B36" s="141"/>
    </row>
    <row r="37" s="116" customFormat="1" ht="24" customHeight="1" spans="1:2">
      <c r="A37" s="30" t="s">
        <v>580</v>
      </c>
      <c r="B37" s="141"/>
    </row>
    <row r="38" s="116" customFormat="1" ht="24" customHeight="1" spans="1:2">
      <c r="A38" s="30" t="s">
        <v>581</v>
      </c>
      <c r="B38" s="141"/>
    </row>
    <row r="39" s="116" customFormat="1" ht="24" customHeight="1" spans="1:2">
      <c r="A39" s="30" t="s">
        <v>582</v>
      </c>
      <c r="B39" s="141"/>
    </row>
    <row r="40" s="116" customFormat="1" ht="24" customHeight="1" spans="1:2">
      <c r="A40" s="125" t="s">
        <v>583</v>
      </c>
      <c r="B40" s="144">
        <f>SUM(B41:B44)</f>
        <v>0</v>
      </c>
    </row>
    <row r="41" s="116" customFormat="1" ht="24" customHeight="1" spans="1:2">
      <c r="A41" s="30" t="s">
        <v>584</v>
      </c>
      <c r="B41" s="141"/>
    </row>
    <row r="42" s="116" customFormat="1" ht="24" customHeight="1" spans="1:2">
      <c r="A42" s="30" t="s">
        <v>585</v>
      </c>
      <c r="B42" s="141"/>
    </row>
    <row r="43" s="116" customFormat="1" ht="24" customHeight="1" spans="1:2">
      <c r="A43" s="30" t="s">
        <v>586</v>
      </c>
      <c r="B43" s="141"/>
    </row>
    <row r="44" s="116" customFormat="1" ht="24" customHeight="1" spans="1:2">
      <c r="A44" s="30" t="s">
        <v>587</v>
      </c>
      <c r="B44" s="141"/>
    </row>
    <row r="45" s="116" customFormat="1" ht="24" customHeight="1" spans="1:2">
      <c r="A45" s="30"/>
      <c r="B45" s="141"/>
    </row>
    <row r="46" s="116" customFormat="1" ht="24" customHeight="1" spans="1:2">
      <c r="A46" s="142" t="s">
        <v>588</v>
      </c>
      <c r="B46" s="144" t="e">
        <f>B40+B34+B27+B21+B16+B11+B5</f>
        <v>#VALUE!</v>
      </c>
    </row>
    <row r="47" s="116" customFormat="1" ht="54" customHeight="1" spans="1:256">
      <c r="A47" s="132" t="s">
        <v>589</v>
      </c>
      <c r="B47" s="132"/>
      <c r="HS47" s="117"/>
      <c r="HT47" s="117"/>
      <c r="HU47" s="117"/>
      <c r="HV47" s="117"/>
      <c r="HW47" s="117"/>
      <c r="HX47" s="117"/>
      <c r="HY47" s="117"/>
      <c r="HZ47" s="117"/>
      <c r="IA47" s="117"/>
      <c r="IB47" s="117"/>
      <c r="IC47" s="117"/>
      <c r="ID47" s="117"/>
      <c r="IE47" s="117"/>
      <c r="IF47" s="117"/>
      <c r="IG47" s="117"/>
      <c r="IH47" s="117"/>
      <c r="II47" s="117"/>
      <c r="IJ47" s="117"/>
      <c r="IK47" s="117"/>
      <c r="IL47" s="117"/>
      <c r="IM47" s="117"/>
      <c r="IN47" s="117"/>
      <c r="IO47" s="117"/>
      <c r="IP47" s="117"/>
      <c r="IQ47" s="117"/>
      <c r="IR47" s="117"/>
      <c r="IS47" s="117"/>
      <c r="IT47" s="117"/>
      <c r="IU47" s="117"/>
      <c r="IV47" s="117"/>
    </row>
    <row r="48" ht="24" customHeight="1"/>
    <row r="49" ht="24" customHeight="1"/>
    <row r="50" ht="24" customHeight="1"/>
    <row r="51" ht="24" customHeight="1"/>
    <row r="52" ht="24" customHeight="1" spans="8:8">
      <c r="H52" s="140"/>
    </row>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workbookViewId="0">
      <selection activeCell="G15" sqref="G15"/>
    </sheetView>
  </sheetViews>
  <sheetFormatPr defaultColWidth="8.875" defaultRowHeight="14.25"/>
  <cols>
    <col min="1" max="1" width="40.75" style="116" customWidth="1"/>
    <col min="2" max="2" width="40.375" style="116" customWidth="1"/>
    <col min="3" max="9" width="9" style="116"/>
    <col min="10" max="232" width="8.875" style="116"/>
    <col min="233" max="16384" width="8.875" style="117"/>
  </cols>
  <sheetData>
    <row r="1" s="112" customFormat="1" ht="24" customHeight="1" spans="1:2">
      <c r="A1" s="118" t="s">
        <v>590</v>
      </c>
      <c r="B1" s="119"/>
    </row>
    <row r="2" s="148" customFormat="1" ht="42" customHeight="1" spans="1:228">
      <c r="A2" s="149" t="s">
        <v>591</v>
      </c>
      <c r="B2" s="149"/>
      <c r="HS2" s="113"/>
      <c r="HT2" s="113"/>
    </row>
    <row r="3" s="121" customFormat="1" ht="27" customHeight="1" spans="2:234">
      <c r="B3" s="114" t="s">
        <v>4</v>
      </c>
      <c r="HY3" s="114"/>
      <c r="HZ3" s="114"/>
    </row>
    <row r="4" s="143" customFormat="1" ht="30" customHeight="1" spans="1:234">
      <c r="A4" s="150" t="s">
        <v>474</v>
      </c>
      <c r="B4" s="151" t="s">
        <v>6</v>
      </c>
      <c r="HY4" s="134"/>
      <c r="HZ4" s="134"/>
    </row>
    <row r="5" s="116" customFormat="1" ht="24" customHeight="1" spans="1:2">
      <c r="A5" s="137" t="s">
        <v>592</v>
      </c>
      <c r="B5" s="144" t="s">
        <v>548</v>
      </c>
    </row>
    <row r="6" s="116" customFormat="1" ht="24" customHeight="1" spans="1:2">
      <c r="A6" s="30" t="s">
        <v>593</v>
      </c>
      <c r="B6" s="139"/>
    </row>
    <row r="7" s="116" customFormat="1" ht="24" customHeight="1" spans="1:2">
      <c r="A7" s="30" t="s">
        <v>594</v>
      </c>
      <c r="B7" s="139"/>
    </row>
    <row r="8" s="116" customFormat="1" ht="24" customHeight="1" spans="1:2">
      <c r="A8" s="30" t="s">
        <v>595</v>
      </c>
      <c r="B8" s="139"/>
    </row>
    <row r="9" s="116" customFormat="1" ht="24" customHeight="1" spans="1:2">
      <c r="A9" s="30" t="s">
        <v>596</v>
      </c>
      <c r="B9" s="139"/>
    </row>
    <row r="10" s="116" customFormat="1" ht="24" customHeight="1" spans="1:2">
      <c r="A10" s="137" t="s">
        <v>597</v>
      </c>
      <c r="B10" s="138">
        <f>SUM(B11:B18)</f>
        <v>0</v>
      </c>
    </row>
    <row r="11" s="116" customFormat="1" ht="24" customHeight="1" spans="1:2">
      <c r="A11" s="30" t="s">
        <v>598</v>
      </c>
      <c r="B11" s="139"/>
    </row>
    <row r="12" s="116" customFormat="1" ht="24" customHeight="1" spans="1:2">
      <c r="A12" s="30" t="s">
        <v>599</v>
      </c>
      <c r="B12" s="139"/>
    </row>
    <row r="13" s="116" customFormat="1" ht="24" customHeight="1" spans="1:2">
      <c r="A13" s="30" t="s">
        <v>595</v>
      </c>
      <c r="B13" s="139"/>
    </row>
    <row r="14" s="116" customFormat="1" ht="24" customHeight="1" spans="1:2">
      <c r="A14" s="30" t="s">
        <v>600</v>
      </c>
      <c r="B14" s="139"/>
    </row>
    <row r="15" s="116" customFormat="1" ht="24" customHeight="1" spans="1:2">
      <c r="A15" s="30" t="s">
        <v>601</v>
      </c>
      <c r="B15" s="139"/>
    </row>
    <row r="16" s="116" customFormat="1" ht="24" customHeight="1" spans="1:2">
      <c r="A16" s="30" t="s">
        <v>602</v>
      </c>
      <c r="B16" s="139"/>
    </row>
    <row r="17" s="116" customFormat="1" ht="24" customHeight="1" spans="1:2">
      <c r="A17" s="30" t="s">
        <v>603</v>
      </c>
      <c r="B17" s="139"/>
    </row>
    <row r="18" s="116" customFormat="1" ht="24" customHeight="1" spans="1:2">
      <c r="A18" s="30" t="s">
        <v>604</v>
      </c>
      <c r="B18" s="139"/>
    </row>
    <row r="19" s="116" customFormat="1" ht="24" customHeight="1" spans="1:2">
      <c r="A19" s="137" t="s">
        <v>605</v>
      </c>
      <c r="B19" s="138">
        <f>SUM(B20:B22)</f>
        <v>0</v>
      </c>
    </row>
    <row r="20" s="116" customFormat="1" ht="24" customHeight="1" spans="1:2">
      <c r="A20" s="30" t="s">
        <v>606</v>
      </c>
      <c r="B20" s="139"/>
    </row>
    <row r="21" s="116" customFormat="1" ht="24" customHeight="1" spans="1:2">
      <c r="A21" s="30" t="s">
        <v>607</v>
      </c>
      <c r="B21" s="139"/>
    </row>
    <row r="22" s="116" customFormat="1" ht="24" customHeight="1" spans="1:2">
      <c r="A22" s="30" t="s">
        <v>608</v>
      </c>
      <c r="B22" s="139"/>
    </row>
    <row r="23" s="116" customFormat="1" ht="24" customHeight="1" spans="1:2">
      <c r="A23" s="137" t="s">
        <v>609</v>
      </c>
      <c r="B23" s="138">
        <f>SUM(B24:B28)</f>
        <v>0</v>
      </c>
    </row>
    <row r="24" s="116" customFormat="1" ht="24" customHeight="1" spans="1:2">
      <c r="A24" s="30" t="s">
        <v>610</v>
      </c>
      <c r="B24" s="139"/>
    </row>
    <row r="25" s="116" customFormat="1" ht="24" customHeight="1" spans="1:2">
      <c r="A25" s="30" t="s">
        <v>611</v>
      </c>
      <c r="B25" s="139"/>
    </row>
    <row r="26" s="116" customFormat="1" ht="24" customHeight="1" spans="1:2">
      <c r="A26" s="30" t="s">
        <v>612</v>
      </c>
      <c r="B26" s="139"/>
    </row>
    <row r="27" s="116" customFormat="1" ht="24" customHeight="1" spans="1:2">
      <c r="A27" s="30" t="s">
        <v>613</v>
      </c>
      <c r="B27" s="141"/>
    </row>
    <row r="28" s="116" customFormat="1" ht="24" customHeight="1" spans="1:2">
      <c r="A28" s="30" t="s">
        <v>614</v>
      </c>
      <c r="B28" s="139"/>
    </row>
    <row r="29" s="116" customFormat="1" ht="24" customHeight="1" spans="1:2">
      <c r="A29" s="125" t="s">
        <v>615</v>
      </c>
      <c r="B29" s="138">
        <f>SUM(B30:B33)</f>
        <v>0</v>
      </c>
    </row>
    <row r="30" s="116" customFormat="1" ht="24" customHeight="1" spans="1:2">
      <c r="A30" s="30" t="s">
        <v>616</v>
      </c>
      <c r="B30" s="139"/>
    </row>
    <row r="31" s="116" customFormat="1" ht="24" customHeight="1" spans="1:2">
      <c r="A31" s="30" t="s">
        <v>617</v>
      </c>
      <c r="B31" s="139"/>
    </row>
    <row r="32" s="116" customFormat="1" ht="24" customHeight="1" spans="1:2">
      <c r="A32" s="30" t="s">
        <v>618</v>
      </c>
      <c r="B32" s="139"/>
    </row>
    <row r="33" s="116" customFormat="1" ht="24" customHeight="1" spans="1:2">
      <c r="A33" s="30" t="s">
        <v>619</v>
      </c>
      <c r="B33" s="139"/>
    </row>
    <row r="34" s="116" customFormat="1" ht="24" customHeight="1" spans="1:2">
      <c r="A34" s="125" t="s">
        <v>620</v>
      </c>
      <c r="B34" s="138">
        <f>SUM(B35:B37)</f>
        <v>0</v>
      </c>
    </row>
    <row r="35" s="116" customFormat="1" ht="24" customHeight="1" spans="1:2">
      <c r="A35" s="30" t="s">
        <v>621</v>
      </c>
      <c r="B35" s="139"/>
    </row>
    <row r="36" s="116" customFormat="1" ht="24" customHeight="1" spans="1:2">
      <c r="A36" s="30" t="s">
        <v>618</v>
      </c>
      <c r="B36" s="139"/>
    </row>
    <row r="37" s="116" customFormat="1" ht="24" customHeight="1" spans="1:2">
      <c r="A37" s="30" t="s">
        <v>622</v>
      </c>
      <c r="B37" s="139"/>
    </row>
    <row r="38" s="116" customFormat="1" ht="24" customHeight="1" spans="1:2">
      <c r="A38" s="125" t="s">
        <v>623</v>
      </c>
      <c r="B38" s="138">
        <f>SUM(B39:B41)</f>
        <v>0</v>
      </c>
    </row>
    <row r="39" s="116" customFormat="1" ht="24" customHeight="1" spans="1:2">
      <c r="A39" s="30" t="s">
        <v>624</v>
      </c>
      <c r="B39" s="139"/>
    </row>
    <row r="40" s="116" customFormat="1" ht="24" customHeight="1" spans="1:2">
      <c r="A40" s="30" t="s">
        <v>625</v>
      </c>
      <c r="B40" s="139"/>
    </row>
    <row r="41" s="116" customFormat="1" ht="24" customHeight="1" spans="1:2">
      <c r="A41" s="30" t="s">
        <v>626</v>
      </c>
      <c r="B41" s="139"/>
    </row>
    <row r="42" s="116" customFormat="1" ht="24" customHeight="1" spans="1:2">
      <c r="A42" s="30"/>
      <c r="B42" s="139"/>
    </row>
    <row r="43" s="116" customFormat="1" ht="24" customHeight="1" spans="1:2">
      <c r="A43" s="142" t="s">
        <v>627</v>
      </c>
      <c r="B43" s="138" t="e">
        <f>B38+B34+B29+B23+B19+B10+B5</f>
        <v>#VALUE!</v>
      </c>
    </row>
    <row r="44" s="116" customFormat="1" ht="71.1" customHeight="1" spans="1:256">
      <c r="A44" s="132" t="s">
        <v>628</v>
      </c>
      <c r="B44" s="132"/>
      <c r="HS44" s="117"/>
      <c r="HT44" s="117"/>
      <c r="HU44" s="117"/>
      <c r="HV44" s="117"/>
      <c r="HW44" s="117"/>
      <c r="HX44" s="117"/>
      <c r="HY44" s="117"/>
      <c r="HZ44" s="117"/>
      <c r="IA44" s="117"/>
      <c r="IB44" s="117"/>
      <c r="IC44" s="117"/>
      <c r="ID44" s="117"/>
      <c r="IE44" s="117"/>
      <c r="IF44" s="117"/>
      <c r="IG44" s="117"/>
      <c r="IH44" s="117"/>
      <c r="II44" s="117"/>
      <c r="IJ44" s="117"/>
      <c r="IK44" s="117"/>
      <c r="IL44" s="117"/>
      <c r="IM44" s="117"/>
      <c r="IN44" s="117"/>
      <c r="IO44" s="117"/>
      <c r="IP44" s="117"/>
      <c r="IQ44" s="117"/>
      <c r="IR44" s="117"/>
      <c r="IS44" s="117"/>
      <c r="IT44" s="117"/>
      <c r="IU44" s="117"/>
      <c r="IV44" s="117"/>
    </row>
    <row r="45" ht="24" customHeight="1" spans="8:8">
      <c r="H45" s="140"/>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workbookViewId="0">
      <selection activeCell="C23" sqref="C23:C29"/>
    </sheetView>
  </sheetViews>
  <sheetFormatPr defaultColWidth="9" defaultRowHeight="15" customHeight="1" outlineLevelCol="5"/>
  <cols>
    <col min="1" max="1" width="32" style="427" customWidth="1"/>
    <col min="2" max="2" width="12.625" style="427" customWidth="1"/>
    <col min="3" max="3" width="12.875" style="427" customWidth="1"/>
    <col min="4" max="4" width="14.5" style="427" customWidth="1"/>
    <col min="5" max="6" width="10.375" style="427" customWidth="1"/>
    <col min="7" max="242" width="9" style="427"/>
    <col min="243" max="16384" width="9" style="56"/>
  </cols>
  <sheetData>
    <row r="1" s="269" customFormat="1" ht="24" customHeight="1" spans="1:6">
      <c r="A1" s="275" t="s">
        <v>34</v>
      </c>
      <c r="B1" s="276"/>
      <c r="C1" s="276"/>
      <c r="D1" s="276"/>
      <c r="E1" s="276"/>
      <c r="F1" s="276"/>
    </row>
    <row r="2" s="422" customFormat="1" ht="42" customHeight="1" spans="1:6">
      <c r="A2" s="448" t="s">
        <v>35</v>
      </c>
      <c r="B2" s="449"/>
      <c r="C2" s="449"/>
      <c r="D2" s="449"/>
      <c r="E2" s="449"/>
      <c r="F2" s="449"/>
    </row>
    <row r="3" s="423" customFormat="1" ht="27" customHeight="1" spans="6:6">
      <c r="F3" s="423" t="s">
        <v>4</v>
      </c>
    </row>
    <row r="4" s="447" customFormat="1" ht="30" customHeight="1" spans="1:6">
      <c r="A4" s="367" t="s">
        <v>5</v>
      </c>
      <c r="B4" s="236" t="s">
        <v>6</v>
      </c>
      <c r="C4" s="236"/>
      <c r="D4" s="236"/>
      <c r="E4" s="236"/>
      <c r="F4" s="236"/>
    </row>
    <row r="5" s="424" customFormat="1" ht="30" customHeight="1" spans="1:6">
      <c r="A5" s="450"/>
      <c r="B5" s="451" t="s">
        <v>36</v>
      </c>
      <c r="C5" s="451" t="s">
        <v>37</v>
      </c>
      <c r="D5" s="451" t="s">
        <v>38</v>
      </c>
      <c r="E5" s="451" t="s">
        <v>39</v>
      </c>
      <c r="F5" s="451" t="s">
        <v>40</v>
      </c>
    </row>
    <row r="6" s="425" customFormat="1" ht="24" customHeight="1" spans="1:6">
      <c r="A6" s="452" t="s">
        <v>41</v>
      </c>
      <c r="B6" s="289">
        <v>13531</v>
      </c>
      <c r="C6" s="289">
        <v>13531</v>
      </c>
      <c r="D6" s="289"/>
      <c r="E6" s="289"/>
      <c r="F6" s="289"/>
    </row>
    <row r="7" s="425" customFormat="1" ht="24" customHeight="1" spans="1:6">
      <c r="A7" s="452" t="s">
        <v>42</v>
      </c>
      <c r="B7" s="289"/>
      <c r="C7" s="289"/>
      <c r="D7" s="289"/>
      <c r="E7" s="289"/>
      <c r="F7" s="289"/>
    </row>
    <row r="8" s="425" customFormat="1" ht="24" customHeight="1" spans="1:6">
      <c r="A8" s="452" t="s">
        <v>43</v>
      </c>
      <c r="B8" s="289"/>
      <c r="C8" s="289"/>
      <c r="D8" s="289"/>
      <c r="E8" s="289"/>
      <c r="F8" s="289"/>
    </row>
    <row r="9" s="425" customFormat="1" ht="24" customHeight="1" spans="1:6">
      <c r="A9" s="452" t="s">
        <v>44</v>
      </c>
      <c r="B9" s="289">
        <v>4335</v>
      </c>
      <c r="C9" s="289">
        <v>4335</v>
      </c>
      <c r="D9" s="289"/>
      <c r="E9" s="289"/>
      <c r="F9" s="289"/>
    </row>
    <row r="10" s="425" customFormat="1" ht="24" customHeight="1" spans="1:6">
      <c r="A10" s="452" t="s">
        <v>45</v>
      </c>
      <c r="B10" s="289">
        <v>16563</v>
      </c>
      <c r="C10" s="289">
        <v>16563</v>
      </c>
      <c r="D10" s="289"/>
      <c r="E10" s="289"/>
      <c r="F10" s="289"/>
    </row>
    <row r="11" s="424" customFormat="1" ht="24" customHeight="1" spans="1:6">
      <c r="A11" s="452" t="s">
        <v>46</v>
      </c>
      <c r="B11" s="289">
        <v>63</v>
      </c>
      <c r="C11" s="289">
        <v>63</v>
      </c>
      <c r="D11" s="289"/>
      <c r="E11" s="289"/>
      <c r="F11" s="289"/>
    </row>
    <row r="12" s="425" customFormat="1" ht="24" customHeight="1" spans="1:6">
      <c r="A12" s="452" t="s">
        <v>47</v>
      </c>
      <c r="B12" s="289">
        <v>684</v>
      </c>
      <c r="C12" s="289">
        <v>684</v>
      </c>
      <c r="D12" s="289"/>
      <c r="E12" s="289"/>
      <c r="F12" s="289"/>
    </row>
    <row r="13" s="425" customFormat="1" ht="24" customHeight="1" spans="1:6">
      <c r="A13" s="452" t="s">
        <v>48</v>
      </c>
      <c r="B13" s="289">
        <v>12824</v>
      </c>
      <c r="C13" s="289">
        <v>12824</v>
      </c>
      <c r="D13" s="289"/>
      <c r="E13" s="289"/>
      <c r="F13" s="289"/>
    </row>
    <row r="14" s="425" customFormat="1" ht="24" customHeight="1" spans="1:6">
      <c r="A14" s="452" t="s">
        <v>49</v>
      </c>
      <c r="B14" s="289">
        <v>7862</v>
      </c>
      <c r="C14" s="289">
        <v>7862</v>
      </c>
      <c r="D14" s="289"/>
      <c r="E14" s="289"/>
      <c r="F14" s="289"/>
    </row>
    <row r="15" s="425" customFormat="1" ht="24" customHeight="1" spans="1:6">
      <c r="A15" s="452" t="s">
        <v>50</v>
      </c>
      <c r="B15" s="289">
        <v>61</v>
      </c>
      <c r="C15" s="289">
        <v>61</v>
      </c>
      <c r="D15" s="289"/>
      <c r="E15" s="289"/>
      <c r="F15" s="289"/>
    </row>
    <row r="16" s="425" customFormat="1" ht="24" customHeight="1" spans="1:6">
      <c r="A16" s="452" t="s">
        <v>51</v>
      </c>
      <c r="B16" s="289">
        <v>1203</v>
      </c>
      <c r="C16" s="289">
        <v>1203</v>
      </c>
      <c r="D16" s="289"/>
      <c r="E16" s="289"/>
      <c r="F16" s="289"/>
    </row>
    <row r="17" s="425" customFormat="1" ht="24" customHeight="1" spans="1:6">
      <c r="A17" s="452" t="s">
        <v>52</v>
      </c>
      <c r="B17" s="289">
        <v>11848</v>
      </c>
      <c r="C17" s="289">
        <v>11848</v>
      </c>
      <c r="D17" s="289"/>
      <c r="E17" s="289"/>
      <c r="F17" s="289"/>
    </row>
    <row r="18" s="425" customFormat="1" ht="24" customHeight="1" spans="1:6">
      <c r="A18" s="452" t="s">
        <v>53</v>
      </c>
      <c r="B18" s="289">
        <v>467</v>
      </c>
      <c r="C18" s="289">
        <v>467</v>
      </c>
      <c r="D18" s="289"/>
      <c r="E18" s="289"/>
      <c r="F18" s="307"/>
    </row>
    <row r="19" s="425" customFormat="1" ht="24" customHeight="1" spans="1:6">
      <c r="A19" s="453" t="s">
        <v>54</v>
      </c>
      <c r="B19" s="289">
        <v>29</v>
      </c>
      <c r="C19" s="289">
        <v>29</v>
      </c>
      <c r="D19" s="289"/>
      <c r="E19" s="289"/>
      <c r="F19" s="289"/>
    </row>
    <row r="20" s="425" customFormat="1" ht="24" customHeight="1" spans="1:6">
      <c r="A20" s="453" t="s">
        <v>55</v>
      </c>
      <c r="B20" s="289"/>
      <c r="C20" s="289"/>
      <c r="D20" s="289"/>
      <c r="E20" s="289"/>
      <c r="F20" s="289"/>
    </row>
    <row r="21" s="425" customFormat="1" ht="24" customHeight="1" spans="1:6">
      <c r="A21" s="453" t="s">
        <v>56</v>
      </c>
      <c r="B21" s="289"/>
      <c r="C21" s="289"/>
      <c r="D21" s="289"/>
      <c r="E21" s="289"/>
      <c r="F21" s="289"/>
    </row>
    <row r="22" s="425" customFormat="1" ht="24" customHeight="1" spans="1:6">
      <c r="A22" s="453" t="s">
        <v>57</v>
      </c>
      <c r="B22" s="289"/>
      <c r="C22" s="289"/>
      <c r="D22" s="289"/>
      <c r="E22" s="289"/>
      <c r="F22" s="289"/>
    </row>
    <row r="23" s="425" customFormat="1" ht="24" customHeight="1" spans="1:6">
      <c r="A23" s="453" t="s">
        <v>58</v>
      </c>
      <c r="B23" s="289">
        <v>423</v>
      </c>
      <c r="C23" s="289">
        <v>423</v>
      </c>
      <c r="D23" s="289"/>
      <c r="E23" s="289"/>
      <c r="F23" s="289"/>
    </row>
    <row r="24" s="425" customFormat="1" ht="24" customHeight="1" spans="1:6">
      <c r="A24" s="453" t="s">
        <v>59</v>
      </c>
      <c r="B24" s="289">
        <v>6149</v>
      </c>
      <c r="C24" s="289">
        <v>6149</v>
      </c>
      <c r="D24" s="289"/>
      <c r="E24" s="289"/>
      <c r="F24" s="289"/>
    </row>
    <row r="25" s="425" customFormat="1" ht="24" customHeight="1" spans="1:6">
      <c r="A25" s="453" t="s">
        <v>60</v>
      </c>
      <c r="B25" s="289">
        <v>24</v>
      </c>
      <c r="C25" s="289">
        <v>24</v>
      </c>
      <c r="D25" s="289"/>
      <c r="E25" s="289"/>
      <c r="F25" s="289"/>
    </row>
    <row r="26" s="425" customFormat="1" ht="24" customHeight="1" spans="1:6">
      <c r="A26" s="453" t="s">
        <v>61</v>
      </c>
      <c r="B26" s="289">
        <v>890</v>
      </c>
      <c r="C26" s="289">
        <v>890</v>
      </c>
      <c r="D26" s="289"/>
      <c r="E26" s="289"/>
      <c r="F26" s="289"/>
    </row>
    <row r="27" s="425" customFormat="1" ht="24" customHeight="1" spans="1:6">
      <c r="A27" s="454" t="s">
        <v>62</v>
      </c>
      <c r="B27" s="289">
        <v>1000</v>
      </c>
      <c r="C27" s="289">
        <v>1000</v>
      </c>
      <c r="D27" s="289"/>
      <c r="E27" s="289"/>
      <c r="F27" s="289"/>
    </row>
    <row r="28" s="425" customFormat="1" ht="24" customHeight="1" spans="1:6">
      <c r="A28" s="454" t="s">
        <v>63</v>
      </c>
      <c r="B28" s="289">
        <v>19963</v>
      </c>
      <c r="C28" s="289">
        <v>19963</v>
      </c>
      <c r="D28" s="289"/>
      <c r="E28" s="289"/>
      <c r="F28" s="289"/>
    </row>
    <row r="29" s="425" customFormat="1" ht="24" customHeight="1" spans="1:6">
      <c r="A29" s="454" t="s">
        <v>64</v>
      </c>
      <c r="B29" s="289">
        <v>2000</v>
      </c>
      <c r="C29" s="289">
        <v>2000</v>
      </c>
      <c r="D29" s="289"/>
      <c r="E29" s="289"/>
      <c r="F29" s="289"/>
    </row>
    <row r="30" s="425" customFormat="1" ht="24" customHeight="1" spans="1:6">
      <c r="A30" s="454" t="s">
        <v>65</v>
      </c>
      <c r="B30" s="289"/>
      <c r="C30" s="289"/>
      <c r="D30" s="289"/>
      <c r="E30" s="289"/>
      <c r="F30" s="289"/>
    </row>
    <row r="31" s="425" customFormat="1" ht="24" customHeight="1" spans="1:6">
      <c r="A31" s="454"/>
      <c r="B31" s="289">
        <v>0</v>
      </c>
      <c r="C31" s="289">
        <v>0</v>
      </c>
      <c r="D31" s="289"/>
      <c r="E31" s="289"/>
      <c r="F31" s="289"/>
    </row>
    <row r="32" s="425" customFormat="1" ht="24" customHeight="1" spans="1:6">
      <c r="A32" s="236" t="s">
        <v>66</v>
      </c>
      <c r="B32" s="283">
        <f>SUM(B6:B30)</f>
        <v>99919</v>
      </c>
      <c r="C32" s="283">
        <f>SUM(C6:C30)</f>
        <v>99919</v>
      </c>
      <c r="D32" s="283"/>
      <c r="E32" s="283"/>
      <c r="F32" s="28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8"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6"/>
  <sheetViews>
    <sheetView workbookViewId="0">
      <selection activeCell="G8" sqref="G8"/>
    </sheetView>
  </sheetViews>
  <sheetFormatPr defaultColWidth="9" defaultRowHeight="13.5"/>
  <cols>
    <col min="1" max="1" width="39.625" style="6" customWidth="1"/>
    <col min="2" max="2" width="13.125" style="6" customWidth="1"/>
    <col min="3" max="3" width="34.25" style="6" customWidth="1"/>
    <col min="4" max="4" width="11.625" style="6" customWidth="1"/>
    <col min="5" max="16384" width="9" style="6"/>
  </cols>
  <sheetData>
    <row r="1" s="112" customFormat="1" ht="24" customHeight="1" spans="1:2">
      <c r="A1" s="118" t="s">
        <v>629</v>
      </c>
      <c r="B1" s="119"/>
    </row>
    <row r="2" s="64" customFormat="1" ht="27.75" customHeight="1" spans="1:4">
      <c r="A2" s="146" t="s">
        <v>630</v>
      </c>
      <c r="B2" s="146"/>
      <c r="C2" s="146"/>
      <c r="D2" s="146"/>
    </row>
    <row r="3" s="65" customFormat="1" ht="27" customHeight="1" spans="4:4">
      <c r="D3" s="65" t="s">
        <v>4</v>
      </c>
    </row>
    <row r="4" ht="30" customHeight="1" spans="1:4">
      <c r="A4" s="122" t="s">
        <v>69</v>
      </c>
      <c r="B4" s="123" t="s">
        <v>6</v>
      </c>
      <c r="C4" s="124" t="s">
        <v>70</v>
      </c>
      <c r="D4" s="124" t="s">
        <v>6</v>
      </c>
    </row>
    <row r="5" ht="30" customHeight="1" spans="1:4">
      <c r="A5" s="147" t="s">
        <v>548</v>
      </c>
      <c r="B5" s="123"/>
      <c r="C5" s="124"/>
      <c r="D5" s="124"/>
    </row>
    <row r="6" ht="24" customHeight="1" spans="1:4">
      <c r="A6" s="125" t="s">
        <v>631</v>
      </c>
      <c r="B6" s="125"/>
      <c r="C6" s="125" t="s">
        <v>632</v>
      </c>
      <c r="D6" s="125"/>
    </row>
    <row r="7" s="66" customFormat="1" ht="24" customHeight="1" spans="1:4">
      <c r="A7" s="125" t="s">
        <v>73</v>
      </c>
      <c r="B7" s="125">
        <f>B8+B16+B22+B30</f>
        <v>0</v>
      </c>
      <c r="C7" s="125" t="s">
        <v>74</v>
      </c>
      <c r="D7" s="125">
        <f>D8+D14+D22</f>
        <v>0</v>
      </c>
    </row>
    <row r="8" ht="24" customHeight="1" spans="1:4">
      <c r="A8" s="126" t="s">
        <v>81</v>
      </c>
      <c r="B8" s="62"/>
      <c r="C8" s="126" t="s">
        <v>633</v>
      </c>
      <c r="D8" s="62"/>
    </row>
    <row r="9" s="66" customFormat="1" ht="24" customHeight="1" spans="1:4">
      <c r="A9" s="127" t="s">
        <v>634</v>
      </c>
      <c r="B9" s="62"/>
      <c r="C9" s="128" t="s">
        <v>634</v>
      </c>
      <c r="D9" s="62"/>
    </row>
    <row r="10" ht="24" customHeight="1" spans="1:4">
      <c r="A10" s="127" t="s">
        <v>635</v>
      </c>
      <c r="B10" s="62"/>
      <c r="C10" s="128" t="s">
        <v>635</v>
      </c>
      <c r="D10" s="62"/>
    </row>
    <row r="11" s="66" customFormat="1" ht="24" customHeight="1" spans="1:4">
      <c r="A11" s="127" t="s">
        <v>636</v>
      </c>
      <c r="B11" s="62"/>
      <c r="C11" s="128" t="s">
        <v>636</v>
      </c>
      <c r="D11" s="62"/>
    </row>
    <row r="12" ht="24" customHeight="1" spans="1:4">
      <c r="A12" s="128" t="s">
        <v>637</v>
      </c>
      <c r="B12" s="62"/>
      <c r="C12" s="128" t="s">
        <v>638</v>
      </c>
      <c r="D12" s="62"/>
    </row>
    <row r="13" s="66" customFormat="1" ht="24" customHeight="1" spans="1:4">
      <c r="A13" s="128" t="s">
        <v>638</v>
      </c>
      <c r="B13" s="62"/>
      <c r="C13" s="128" t="s">
        <v>639</v>
      </c>
      <c r="D13" s="62"/>
    </row>
    <row r="14" ht="24" customHeight="1" spans="1:4">
      <c r="A14" s="128" t="s">
        <v>639</v>
      </c>
      <c r="B14" s="62"/>
      <c r="C14" s="126" t="s">
        <v>640</v>
      </c>
      <c r="D14" s="62"/>
    </row>
    <row r="15" s="66" customFormat="1" ht="24" customHeight="1" spans="1:4">
      <c r="A15" s="128" t="s">
        <v>641</v>
      </c>
      <c r="B15" s="62"/>
      <c r="C15" s="127" t="s">
        <v>634</v>
      </c>
      <c r="D15" s="62"/>
    </row>
    <row r="16" ht="24" customHeight="1" spans="1:4">
      <c r="A16" s="126" t="s">
        <v>642</v>
      </c>
      <c r="B16" s="62"/>
      <c r="C16" s="127" t="s">
        <v>635</v>
      </c>
      <c r="D16" s="62"/>
    </row>
    <row r="17" s="66" customFormat="1" ht="24" customHeight="1" spans="1:4">
      <c r="A17" s="128" t="s">
        <v>634</v>
      </c>
      <c r="B17" s="62"/>
      <c r="C17" s="127" t="s">
        <v>636</v>
      </c>
      <c r="D17" s="62"/>
    </row>
    <row r="18" ht="24" customHeight="1" spans="1:4">
      <c r="A18" s="128" t="s">
        <v>635</v>
      </c>
      <c r="B18" s="62"/>
      <c r="C18" s="128" t="s">
        <v>637</v>
      </c>
      <c r="D18" s="62"/>
    </row>
    <row r="19" s="66" customFormat="1" ht="24" customHeight="1" spans="1:4">
      <c r="A19" s="128" t="s">
        <v>636</v>
      </c>
      <c r="B19" s="62"/>
      <c r="C19" s="128" t="s">
        <v>638</v>
      </c>
      <c r="D19" s="62"/>
    </row>
    <row r="20" ht="24" customHeight="1" spans="1:4">
      <c r="A20" s="128" t="s">
        <v>638</v>
      </c>
      <c r="B20" s="62"/>
      <c r="C20" s="128" t="s">
        <v>639</v>
      </c>
      <c r="D20" s="62"/>
    </row>
    <row r="21" ht="24" customHeight="1" spans="1:4">
      <c r="A21" s="128" t="s">
        <v>639</v>
      </c>
      <c r="B21" s="62"/>
      <c r="C21" s="128" t="s">
        <v>641</v>
      </c>
      <c r="D21" s="62"/>
    </row>
    <row r="22" s="66" customFormat="1" ht="24" customHeight="1" spans="1:4">
      <c r="A22" s="126" t="s">
        <v>643</v>
      </c>
      <c r="B22" s="62"/>
      <c r="C22" s="126" t="s">
        <v>644</v>
      </c>
      <c r="D22" s="62"/>
    </row>
    <row r="23" s="66" customFormat="1" ht="24" customHeight="1" spans="1:4">
      <c r="A23" s="127" t="s">
        <v>634</v>
      </c>
      <c r="B23" s="62"/>
      <c r="C23" s="127" t="s">
        <v>634</v>
      </c>
      <c r="D23" s="62"/>
    </row>
    <row r="24" s="66" customFormat="1" ht="24" customHeight="1" spans="1:4">
      <c r="A24" s="127" t="s">
        <v>635</v>
      </c>
      <c r="B24" s="62"/>
      <c r="C24" s="127" t="s">
        <v>635</v>
      </c>
      <c r="D24" s="62"/>
    </row>
    <row r="25" s="66" customFormat="1" ht="24" customHeight="1" spans="1:4">
      <c r="A25" s="127" t="s">
        <v>636</v>
      </c>
      <c r="B25" s="62"/>
      <c r="C25" s="127" t="s">
        <v>636</v>
      </c>
      <c r="D25" s="62"/>
    </row>
    <row r="26" s="66" customFormat="1" ht="24" customHeight="1" spans="1:4">
      <c r="A26" s="128" t="s">
        <v>637</v>
      </c>
      <c r="B26" s="62"/>
      <c r="C26" s="128" t="s">
        <v>637</v>
      </c>
      <c r="D26" s="62"/>
    </row>
    <row r="27" s="66" customFormat="1" ht="24" customHeight="1" spans="1:4">
      <c r="A27" s="128" t="s">
        <v>638</v>
      </c>
      <c r="B27" s="62"/>
      <c r="C27" s="128" t="s">
        <v>638</v>
      </c>
      <c r="D27" s="62"/>
    </row>
    <row r="28" s="66" customFormat="1" ht="24" customHeight="1" spans="1:4">
      <c r="A28" s="128" t="s">
        <v>639</v>
      </c>
      <c r="B28" s="62"/>
      <c r="C28" s="128" t="s">
        <v>639</v>
      </c>
      <c r="D28" s="62"/>
    </row>
    <row r="29" s="66" customFormat="1" ht="24" customHeight="1" spans="1:4">
      <c r="A29" s="128" t="s">
        <v>641</v>
      </c>
      <c r="B29" s="62"/>
      <c r="C29" s="128" t="s">
        <v>641</v>
      </c>
      <c r="D29" s="62"/>
    </row>
    <row r="30" s="66" customFormat="1" ht="24" customHeight="1" spans="1:4">
      <c r="A30" s="129" t="s">
        <v>645</v>
      </c>
      <c r="B30" s="62"/>
      <c r="C30" s="126"/>
      <c r="D30" s="62"/>
    </row>
    <row r="31" s="66" customFormat="1" ht="24" customHeight="1" spans="1:4">
      <c r="A31" s="127" t="s">
        <v>634</v>
      </c>
      <c r="B31" s="62"/>
      <c r="C31" s="127"/>
      <c r="D31" s="62"/>
    </row>
    <row r="32" s="66" customFormat="1" ht="24" customHeight="1" spans="1:4">
      <c r="A32" s="127" t="s">
        <v>635</v>
      </c>
      <c r="B32" s="62"/>
      <c r="C32" s="127"/>
      <c r="D32" s="62"/>
    </row>
    <row r="33" s="66" customFormat="1" ht="24" customHeight="1" spans="1:4">
      <c r="A33" s="127" t="s">
        <v>636</v>
      </c>
      <c r="B33" s="62"/>
      <c r="C33" s="127"/>
      <c r="D33" s="62"/>
    </row>
    <row r="34" s="66" customFormat="1" ht="24" customHeight="1" spans="1:4">
      <c r="A34" s="128" t="s">
        <v>637</v>
      </c>
      <c r="B34" s="62"/>
      <c r="C34" s="127"/>
      <c r="D34" s="62"/>
    </row>
    <row r="35" s="66" customFormat="1" ht="24" customHeight="1" spans="1:4">
      <c r="A35" s="128" t="s">
        <v>638</v>
      </c>
      <c r="B35" s="62"/>
      <c r="C35" s="127"/>
      <c r="D35" s="62"/>
    </row>
    <row r="36" s="66" customFormat="1" ht="24" customHeight="1" spans="1:4">
      <c r="A36" s="128" t="s">
        <v>639</v>
      </c>
      <c r="B36" s="62"/>
      <c r="C36" s="127"/>
      <c r="D36" s="62"/>
    </row>
    <row r="37" s="66" customFormat="1" ht="24" customHeight="1" spans="1:4">
      <c r="A37" s="128" t="s">
        <v>641</v>
      </c>
      <c r="B37" s="62"/>
      <c r="C37" s="127"/>
      <c r="D37" s="62"/>
    </row>
    <row r="38" s="66" customFormat="1" ht="24" customHeight="1" spans="1:4">
      <c r="A38" s="127"/>
      <c r="B38" s="62"/>
      <c r="C38" s="127"/>
      <c r="D38" s="62"/>
    </row>
    <row r="39" ht="24" customHeight="1" spans="1:4">
      <c r="A39" s="130" t="s">
        <v>116</v>
      </c>
      <c r="B39" s="125">
        <f>B6+B7</f>
        <v>0</v>
      </c>
      <c r="C39" s="131" t="s">
        <v>117</v>
      </c>
      <c r="D39" s="125">
        <f>D6+D7</f>
        <v>0</v>
      </c>
    </row>
    <row r="40" ht="24" customHeight="1" spans="1:4">
      <c r="A40" s="62"/>
      <c r="B40" s="62"/>
      <c r="C40" s="125" t="s">
        <v>646</v>
      </c>
      <c r="D40" s="125">
        <f>SUM(D41:D47)</f>
        <v>0</v>
      </c>
    </row>
    <row r="41" ht="24" customHeight="1" spans="1:4">
      <c r="A41" s="62"/>
      <c r="B41" s="62"/>
      <c r="C41" s="126" t="s">
        <v>634</v>
      </c>
      <c r="D41" s="62"/>
    </row>
    <row r="42" ht="24" customHeight="1" spans="1:4">
      <c r="A42" s="62"/>
      <c r="B42" s="62"/>
      <c r="C42" s="126" t="s">
        <v>635</v>
      </c>
      <c r="D42" s="62"/>
    </row>
    <row r="43" ht="24" customHeight="1" spans="1:4">
      <c r="A43" s="62"/>
      <c r="B43" s="62"/>
      <c r="C43" s="126" t="s">
        <v>636</v>
      </c>
      <c r="D43" s="62"/>
    </row>
    <row r="44" ht="24" customHeight="1" spans="1:4">
      <c r="A44" s="62"/>
      <c r="B44" s="62"/>
      <c r="C44" s="126" t="s">
        <v>637</v>
      </c>
      <c r="D44" s="62"/>
    </row>
    <row r="45" ht="24" customHeight="1" spans="1:4">
      <c r="A45" s="62"/>
      <c r="B45" s="62"/>
      <c r="C45" s="126" t="s">
        <v>638</v>
      </c>
      <c r="D45" s="62"/>
    </row>
    <row r="46" ht="24" customHeight="1" spans="1:4">
      <c r="A46" s="62"/>
      <c r="B46" s="62"/>
      <c r="C46" s="126" t="s">
        <v>639</v>
      </c>
      <c r="D46" s="62"/>
    </row>
    <row r="47" ht="24" customHeight="1" spans="1:4">
      <c r="A47" s="62"/>
      <c r="B47" s="62"/>
      <c r="C47" s="126" t="s">
        <v>641</v>
      </c>
      <c r="D47" s="62"/>
    </row>
    <row r="48" s="116" customFormat="1" ht="50.1" customHeight="1" spans="1:256">
      <c r="A48" s="132" t="s">
        <v>647</v>
      </c>
      <c r="B48" s="132"/>
      <c r="C48" s="132"/>
      <c r="D48" s="132"/>
      <c r="HS48" s="117"/>
      <c r="HT48" s="117"/>
      <c r="HU48" s="117"/>
      <c r="HV48" s="117"/>
      <c r="HW48" s="117"/>
      <c r="HX48" s="117"/>
      <c r="HY48" s="117"/>
      <c r="HZ48" s="117"/>
      <c r="IA48" s="117"/>
      <c r="IB48" s="117"/>
      <c r="IC48" s="117"/>
      <c r="ID48" s="117"/>
      <c r="IE48" s="117"/>
      <c r="IF48" s="117"/>
      <c r="IG48" s="117"/>
      <c r="IH48" s="117"/>
      <c r="II48" s="117"/>
      <c r="IJ48" s="117"/>
      <c r="IK48" s="117"/>
      <c r="IL48" s="117"/>
      <c r="IM48" s="117"/>
      <c r="IN48" s="117"/>
      <c r="IO48" s="117"/>
      <c r="IP48" s="117"/>
      <c r="IQ48" s="117"/>
      <c r="IR48" s="117"/>
      <c r="IS48" s="117"/>
      <c r="IT48" s="117"/>
      <c r="IU48" s="117"/>
      <c r="IV48" s="117"/>
    </row>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row r="82" s="6" customFormat="1" ht="24" customHeight="1"/>
    <row r="83" s="6" customFormat="1" ht="24" customHeight="1"/>
    <row r="84" s="6" customFormat="1" ht="24" customHeight="1"/>
    <row r="85" s="6" customFormat="1" ht="24" customHeight="1"/>
    <row r="86" s="6" customFormat="1" ht="24" customHeight="1"/>
    <row r="87" s="6" customFormat="1" ht="24" customHeight="1"/>
    <row r="88" s="6" customFormat="1" ht="24" customHeight="1"/>
    <row r="89" s="6" customFormat="1" ht="24" customHeight="1"/>
    <row r="90" s="6" customFormat="1" ht="24" customHeight="1"/>
    <row r="91" s="6" customFormat="1" ht="24" customHeight="1"/>
    <row r="92" s="6" customFormat="1" ht="24" customHeight="1"/>
    <row r="93" s="6" customFormat="1" ht="24" customHeight="1"/>
    <row r="94" s="6" customFormat="1" ht="24" customHeight="1"/>
    <row r="95" s="6" customFormat="1" ht="24" customHeight="1"/>
    <row r="96" s="6" customFormat="1" ht="24" customHeight="1"/>
  </sheetData>
  <mergeCells count="2">
    <mergeCell ref="A2:D2"/>
    <mergeCell ref="A48:D48"/>
  </mergeCells>
  <printOptions horizontalCentered="1"/>
  <pageMargins left="0.590277777777778" right="0.590277777777778" top="0.786805555555556" bottom="0.786805555555556" header="0.5" footer="0.5"/>
  <pageSetup paperSize="9" scale="95" fitToHeight="0" orientation="portrait"/>
  <headerFooter/>
  <colBreaks count="1" manualBreakCount="1">
    <brk id="4" max="65536"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workbookViewId="0">
      <selection activeCell="A2" sqref="A2:B2"/>
    </sheetView>
  </sheetViews>
  <sheetFormatPr defaultColWidth="8.875" defaultRowHeight="14.25"/>
  <cols>
    <col min="1" max="1" width="60.875" style="117" customWidth="1"/>
    <col min="2" max="2" width="22.875" style="117" customWidth="1"/>
    <col min="3" max="8" width="9" style="117"/>
    <col min="9" max="16384" width="8.875" style="117"/>
  </cols>
  <sheetData>
    <row r="1" s="112" customFormat="1" ht="24" customHeight="1" spans="1:2">
      <c r="A1" s="118" t="s">
        <v>648</v>
      </c>
      <c r="B1" s="119"/>
    </row>
    <row r="2" s="113" customFormat="1" ht="42" customHeight="1" spans="1:2">
      <c r="A2" s="120" t="s">
        <v>649</v>
      </c>
      <c r="B2" s="120"/>
    </row>
    <row r="3" s="114" customFormat="1" ht="27" customHeight="1" spans="2:2">
      <c r="B3" s="114" t="s">
        <v>4</v>
      </c>
    </row>
    <row r="4" s="134" customFormat="1" ht="30" customHeight="1" spans="1:2">
      <c r="A4" s="135" t="s">
        <v>474</v>
      </c>
      <c r="B4" s="136" t="s">
        <v>6</v>
      </c>
    </row>
    <row r="5" s="143" customFormat="1" ht="24" customHeight="1" spans="1:226">
      <c r="A5" s="137" t="s">
        <v>547</v>
      </c>
      <c r="B5" s="144">
        <f>SUM(B6:B10)</f>
        <v>0</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row>
    <row r="6" s="116" customFormat="1" ht="24" customHeight="1" spans="1:228">
      <c r="A6" s="30" t="s">
        <v>549</v>
      </c>
      <c r="B6" s="141"/>
      <c r="HS6" s="117"/>
      <c r="HT6" s="117"/>
    </row>
    <row r="7" s="116" customFormat="1" ht="24" customHeight="1" spans="1:228">
      <c r="A7" s="62" t="s">
        <v>550</v>
      </c>
      <c r="B7" s="141"/>
      <c r="HS7" s="117"/>
      <c r="HT7" s="117"/>
    </row>
    <row r="8" s="116" customFormat="1" ht="24" customHeight="1" spans="1:228">
      <c r="A8" s="62" t="s">
        <v>551</v>
      </c>
      <c r="B8" s="141"/>
      <c r="HS8" s="117"/>
      <c r="HT8" s="117"/>
    </row>
    <row r="9" s="116" customFormat="1" ht="24" customHeight="1" spans="1:228">
      <c r="A9" s="62" t="s">
        <v>552</v>
      </c>
      <c r="B9" s="141"/>
      <c r="HS9" s="117"/>
      <c r="HT9" s="117"/>
    </row>
    <row r="10" s="116" customFormat="1" ht="24" customHeight="1" spans="1:228">
      <c r="A10" s="145" t="s">
        <v>553</v>
      </c>
      <c r="B10" s="141"/>
      <c r="HS10" s="117"/>
      <c r="HT10" s="117"/>
    </row>
    <row r="11" s="143" customFormat="1" ht="24" customHeight="1" spans="1:226">
      <c r="A11" s="137" t="s">
        <v>554</v>
      </c>
      <c r="B11" s="144">
        <f>SUM(B12:B15)</f>
        <v>0</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6"/>
      <c r="EG11" s="116"/>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6"/>
      <c r="FZ11" s="116"/>
      <c r="GA11" s="116"/>
      <c r="GB11" s="116"/>
      <c r="GC11" s="116"/>
      <c r="GD11" s="116"/>
      <c r="GE11" s="116"/>
      <c r="GF11" s="116"/>
      <c r="GG11" s="116"/>
      <c r="GH11" s="116"/>
      <c r="GI11" s="116"/>
      <c r="GJ11" s="116"/>
      <c r="GK11" s="116"/>
      <c r="GL11" s="116"/>
      <c r="GM11" s="116"/>
      <c r="GN11" s="116"/>
      <c r="GO11" s="116"/>
      <c r="GP11" s="116"/>
      <c r="GQ11" s="116"/>
      <c r="GR11" s="116"/>
      <c r="GS11" s="116"/>
      <c r="GT11" s="116"/>
      <c r="GU11" s="116"/>
      <c r="GV11" s="116"/>
      <c r="GW11" s="116"/>
      <c r="GX11" s="116"/>
      <c r="GY11" s="116"/>
      <c r="GZ11" s="116"/>
      <c r="HA11" s="116"/>
      <c r="HB11" s="116"/>
      <c r="HC11" s="116"/>
      <c r="HD11" s="116"/>
      <c r="HE11" s="116"/>
      <c r="HF11" s="116"/>
      <c r="HG11" s="116"/>
      <c r="HH11" s="116"/>
      <c r="HI11" s="116"/>
      <c r="HJ11" s="116"/>
      <c r="HK11" s="116"/>
      <c r="HL11" s="116"/>
      <c r="HM11" s="116"/>
      <c r="HN11" s="116"/>
      <c r="HO11" s="116"/>
      <c r="HP11" s="116"/>
      <c r="HQ11" s="116"/>
      <c r="HR11" s="116"/>
    </row>
    <row r="12" s="116" customFormat="1" ht="24" customHeight="1" spans="1:228">
      <c r="A12" s="30" t="s">
        <v>555</v>
      </c>
      <c r="B12" s="141"/>
      <c r="HS12" s="117"/>
      <c r="HT12" s="117"/>
    </row>
    <row r="13" s="116" customFormat="1" ht="24" customHeight="1" spans="1:228">
      <c r="A13" s="62" t="s">
        <v>556</v>
      </c>
      <c r="B13" s="141"/>
      <c r="HS13" s="117"/>
      <c r="HT13" s="117"/>
    </row>
    <row r="14" s="116" customFormat="1" ht="24" customHeight="1" spans="1:228">
      <c r="A14" s="62" t="s">
        <v>557</v>
      </c>
      <c r="B14" s="141"/>
      <c r="HS14" s="117"/>
      <c r="HT14" s="117"/>
    </row>
    <row r="15" s="116" customFormat="1" ht="24" customHeight="1" spans="1:228">
      <c r="A15" s="62" t="s">
        <v>558</v>
      </c>
      <c r="B15" s="141"/>
      <c r="HS15" s="117"/>
      <c r="HT15" s="117"/>
    </row>
    <row r="16" s="143" customFormat="1" ht="24" customHeight="1" spans="1:226">
      <c r="A16" s="137" t="s">
        <v>559</v>
      </c>
      <c r="B16" s="144">
        <f>SUM(B17:B20)</f>
        <v>0</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6"/>
      <c r="DW16" s="116"/>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6"/>
      <c r="FB16" s="116"/>
      <c r="FC16" s="116"/>
      <c r="FD16" s="116"/>
      <c r="FE16" s="116"/>
      <c r="FF16" s="116"/>
      <c r="FG16" s="116"/>
      <c r="FH16" s="116"/>
      <c r="FI16" s="116"/>
      <c r="FJ16" s="116"/>
      <c r="FK16" s="116"/>
      <c r="FL16" s="116"/>
      <c r="FM16" s="116"/>
      <c r="FN16" s="116"/>
      <c r="FO16" s="116"/>
      <c r="FP16" s="116"/>
      <c r="FQ16" s="116"/>
      <c r="FR16" s="116"/>
      <c r="FS16" s="116"/>
      <c r="FT16" s="116"/>
      <c r="FU16" s="116"/>
      <c r="FV16" s="116"/>
      <c r="FW16" s="116"/>
      <c r="FX16" s="116"/>
      <c r="FY16" s="116"/>
      <c r="FZ16" s="116"/>
      <c r="GA16" s="116"/>
      <c r="GB16" s="116"/>
      <c r="GC16" s="116"/>
      <c r="GD16" s="116"/>
      <c r="GE16" s="116"/>
      <c r="GF16" s="116"/>
      <c r="GG16" s="116"/>
      <c r="GH16" s="116"/>
      <c r="GI16" s="116"/>
      <c r="GJ16" s="116"/>
      <c r="GK16" s="116"/>
      <c r="GL16" s="116"/>
      <c r="GM16" s="116"/>
      <c r="GN16" s="116"/>
      <c r="GO16" s="116"/>
      <c r="GP16" s="116"/>
      <c r="GQ16" s="116"/>
      <c r="GR16" s="116"/>
      <c r="GS16" s="116"/>
      <c r="GT16" s="116"/>
      <c r="GU16" s="116"/>
      <c r="GV16" s="116"/>
      <c r="GW16" s="116"/>
      <c r="GX16" s="116"/>
      <c r="GY16" s="116"/>
      <c r="GZ16" s="116"/>
      <c r="HA16" s="116"/>
      <c r="HB16" s="116"/>
      <c r="HC16" s="116"/>
      <c r="HD16" s="116"/>
      <c r="HE16" s="116"/>
      <c r="HF16" s="116"/>
      <c r="HG16" s="116"/>
      <c r="HH16" s="116"/>
      <c r="HI16" s="116"/>
      <c r="HJ16" s="116"/>
      <c r="HK16" s="116"/>
      <c r="HL16" s="116"/>
      <c r="HM16" s="116"/>
      <c r="HN16" s="116"/>
      <c r="HO16" s="116"/>
      <c r="HP16" s="116"/>
      <c r="HQ16" s="116"/>
      <c r="HR16" s="116"/>
    </row>
    <row r="17" s="116" customFormat="1" ht="24" customHeight="1" spans="1:228">
      <c r="A17" s="30" t="s">
        <v>560</v>
      </c>
      <c r="B17" s="141"/>
      <c r="HS17" s="117"/>
      <c r="HT17" s="117"/>
    </row>
    <row r="18" s="116" customFormat="1" ht="24" customHeight="1" spans="1:228">
      <c r="A18" s="30" t="s">
        <v>561</v>
      </c>
      <c r="B18" s="141"/>
      <c r="HS18" s="117"/>
      <c r="HT18" s="117"/>
    </row>
    <row r="19" s="116" customFormat="1" ht="24" customHeight="1" spans="1:228">
      <c r="A19" s="30" t="s">
        <v>562</v>
      </c>
      <c r="B19" s="141"/>
      <c r="HS19" s="117"/>
      <c r="HT19" s="117"/>
    </row>
    <row r="20" s="116" customFormat="1" ht="24" customHeight="1" spans="1:228">
      <c r="A20" s="30" t="s">
        <v>563</v>
      </c>
      <c r="B20" s="141"/>
      <c r="HS20" s="117"/>
      <c r="HT20" s="117"/>
    </row>
    <row r="21" s="143" customFormat="1" ht="24" customHeight="1" spans="1:226">
      <c r="A21" s="137" t="s">
        <v>564</v>
      </c>
      <c r="B21" s="144">
        <f>SUM(B22:B26)</f>
        <v>0</v>
      </c>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6"/>
      <c r="HK21" s="116"/>
      <c r="HL21" s="116"/>
      <c r="HM21" s="116"/>
      <c r="HN21" s="116"/>
      <c r="HO21" s="116"/>
      <c r="HP21" s="116"/>
      <c r="HQ21" s="116"/>
      <c r="HR21" s="116"/>
    </row>
    <row r="22" s="116" customFormat="1" ht="24" customHeight="1" spans="1:2">
      <c r="A22" s="30" t="s">
        <v>565</v>
      </c>
      <c r="B22" s="141"/>
    </row>
    <row r="23" s="116" customFormat="1" ht="24" customHeight="1" spans="1:2">
      <c r="A23" s="30" t="s">
        <v>566</v>
      </c>
      <c r="B23" s="141"/>
    </row>
    <row r="24" s="116" customFormat="1" ht="24" customHeight="1" spans="1:2">
      <c r="A24" s="30" t="s">
        <v>567</v>
      </c>
      <c r="B24" s="141"/>
    </row>
    <row r="25" s="116" customFormat="1" ht="24" customHeight="1" spans="1:2">
      <c r="A25" s="30" t="s">
        <v>568</v>
      </c>
      <c r="B25" s="141"/>
    </row>
    <row r="26" s="116" customFormat="1" ht="24" customHeight="1" spans="1:2">
      <c r="A26" s="30" t="s">
        <v>569</v>
      </c>
      <c r="B26" s="141"/>
    </row>
    <row r="27" s="143" customFormat="1" ht="24" customHeight="1" spans="1:226">
      <c r="A27" s="125" t="s">
        <v>570</v>
      </c>
      <c r="B27" s="144">
        <f>SUM(B28:B33)</f>
        <v>0</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6"/>
      <c r="DJ27" s="116"/>
      <c r="DK27" s="116"/>
      <c r="DL27" s="116"/>
      <c r="DM27" s="116"/>
      <c r="DN27" s="116"/>
      <c r="DO27" s="116"/>
      <c r="DP27" s="116"/>
      <c r="DQ27" s="116"/>
      <c r="DR27" s="116"/>
      <c r="DS27" s="116"/>
      <c r="DT27" s="116"/>
      <c r="DU27" s="116"/>
      <c r="DV27" s="116"/>
      <c r="DW27" s="116"/>
      <c r="DX27" s="116"/>
      <c r="DY27" s="116"/>
      <c r="DZ27" s="116"/>
      <c r="EA27" s="116"/>
      <c r="EB27" s="116"/>
      <c r="EC27" s="116"/>
      <c r="ED27" s="116"/>
      <c r="EE27" s="116"/>
      <c r="EF27" s="116"/>
      <c r="EG27" s="116"/>
      <c r="EH27" s="116"/>
      <c r="EI27" s="116"/>
      <c r="EJ27" s="116"/>
      <c r="EK27" s="116"/>
      <c r="EL27" s="116"/>
      <c r="EM27" s="116"/>
      <c r="EN27" s="116"/>
      <c r="EO27" s="116"/>
      <c r="EP27" s="116"/>
      <c r="EQ27" s="116"/>
      <c r="ER27" s="116"/>
      <c r="ES27" s="116"/>
      <c r="ET27" s="116"/>
      <c r="EU27" s="116"/>
      <c r="EV27" s="116"/>
      <c r="EW27" s="116"/>
      <c r="EX27" s="116"/>
      <c r="EY27" s="116"/>
      <c r="EZ27" s="116"/>
      <c r="FA27" s="116"/>
      <c r="FB27" s="116"/>
      <c r="FC27" s="116"/>
      <c r="FD27" s="116"/>
      <c r="FE27" s="116"/>
      <c r="FF27" s="116"/>
      <c r="FG27" s="116"/>
      <c r="FH27" s="116"/>
      <c r="FI27" s="116"/>
      <c r="FJ27" s="116"/>
      <c r="FK27" s="116"/>
      <c r="FL27" s="116"/>
      <c r="FM27" s="116"/>
      <c r="FN27" s="116"/>
      <c r="FO27" s="116"/>
      <c r="FP27" s="116"/>
      <c r="FQ27" s="116"/>
      <c r="FR27" s="116"/>
      <c r="FS27" s="116"/>
      <c r="FT27" s="116"/>
      <c r="FU27" s="116"/>
      <c r="FV27" s="116"/>
      <c r="FW27" s="116"/>
      <c r="FX27" s="116"/>
      <c r="FY27" s="116"/>
      <c r="FZ27" s="116"/>
      <c r="GA27" s="116"/>
      <c r="GB27" s="116"/>
      <c r="GC27" s="116"/>
      <c r="GD27" s="116"/>
      <c r="GE27" s="116"/>
      <c r="GF27" s="116"/>
      <c r="GG27" s="116"/>
      <c r="GH27" s="116"/>
      <c r="GI27" s="116"/>
      <c r="GJ27" s="116"/>
      <c r="GK27" s="116"/>
      <c r="GL27" s="116"/>
      <c r="GM27" s="116"/>
      <c r="GN27" s="116"/>
      <c r="GO27" s="116"/>
      <c r="GP27" s="116"/>
      <c r="GQ27" s="116"/>
      <c r="GR27" s="116"/>
      <c r="GS27" s="116"/>
      <c r="GT27" s="116"/>
      <c r="GU27" s="116"/>
      <c r="GV27" s="116"/>
      <c r="GW27" s="116"/>
      <c r="GX27" s="116"/>
      <c r="GY27" s="116"/>
      <c r="GZ27" s="116"/>
      <c r="HA27" s="116"/>
      <c r="HB27" s="116"/>
      <c r="HC27" s="116"/>
      <c r="HD27" s="116"/>
      <c r="HE27" s="116"/>
      <c r="HF27" s="116"/>
      <c r="HG27" s="116"/>
      <c r="HH27" s="116"/>
      <c r="HI27" s="116"/>
      <c r="HJ27" s="116"/>
      <c r="HK27" s="116"/>
      <c r="HL27" s="116"/>
      <c r="HM27" s="116"/>
      <c r="HN27" s="116"/>
      <c r="HO27" s="116"/>
      <c r="HP27" s="116"/>
      <c r="HQ27" s="116"/>
      <c r="HR27" s="116"/>
    </row>
    <row r="28" s="116" customFormat="1" ht="24" customHeight="1" spans="1:2">
      <c r="A28" s="30" t="s">
        <v>571</v>
      </c>
      <c r="B28" s="141"/>
    </row>
    <row r="29" s="116" customFormat="1" ht="24" customHeight="1" spans="1:2">
      <c r="A29" s="30" t="s">
        <v>572</v>
      </c>
      <c r="B29" s="141"/>
    </row>
    <row r="30" s="116" customFormat="1" ht="24" customHeight="1" spans="1:2">
      <c r="A30" s="30" t="s">
        <v>573</v>
      </c>
      <c r="B30" s="141"/>
    </row>
    <row r="31" s="116" customFormat="1" ht="24" customHeight="1" spans="1:2">
      <c r="A31" s="30" t="s">
        <v>574</v>
      </c>
      <c r="B31" s="141"/>
    </row>
    <row r="32" s="116" customFormat="1" ht="24" customHeight="1" spans="1:2">
      <c r="A32" s="30" t="s">
        <v>575</v>
      </c>
      <c r="B32" s="141"/>
    </row>
    <row r="33" s="116" customFormat="1" ht="24" customHeight="1" spans="1:2">
      <c r="A33" s="30" t="s">
        <v>576</v>
      </c>
      <c r="B33" s="141"/>
    </row>
    <row r="34" s="143" customFormat="1" ht="24" customHeight="1" spans="1:226">
      <c r="A34" s="125" t="s">
        <v>577</v>
      </c>
      <c r="B34" s="144">
        <f>SUM(B35:B39)</f>
        <v>0</v>
      </c>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c r="CL34" s="116"/>
      <c r="CM34" s="116"/>
      <c r="CN34" s="116"/>
      <c r="CO34" s="116"/>
      <c r="CP34" s="116"/>
      <c r="CQ34" s="116"/>
      <c r="CR34" s="116"/>
      <c r="CS34" s="116"/>
      <c r="CT34" s="116"/>
      <c r="CU34" s="116"/>
      <c r="CV34" s="116"/>
      <c r="CW34" s="116"/>
      <c r="CX34" s="116"/>
      <c r="CY34" s="116"/>
      <c r="CZ34" s="116"/>
      <c r="DA34" s="116"/>
      <c r="DB34" s="116"/>
      <c r="DC34" s="116"/>
      <c r="DD34" s="116"/>
      <c r="DE34" s="116"/>
      <c r="DF34" s="116"/>
      <c r="DG34" s="116"/>
      <c r="DH34" s="116"/>
      <c r="DI34" s="116"/>
      <c r="DJ34" s="116"/>
      <c r="DK34" s="116"/>
      <c r="DL34" s="116"/>
      <c r="DM34" s="116"/>
      <c r="DN34" s="116"/>
      <c r="DO34" s="116"/>
      <c r="DP34" s="116"/>
      <c r="DQ34" s="116"/>
      <c r="DR34" s="116"/>
      <c r="DS34" s="116"/>
      <c r="DT34" s="116"/>
      <c r="DU34" s="116"/>
      <c r="DV34" s="116"/>
      <c r="DW34" s="116"/>
      <c r="DX34" s="116"/>
      <c r="DY34" s="116"/>
      <c r="DZ34" s="116"/>
      <c r="EA34" s="116"/>
      <c r="EB34" s="116"/>
      <c r="EC34" s="116"/>
      <c r="ED34" s="116"/>
      <c r="EE34" s="116"/>
      <c r="EF34" s="116"/>
      <c r="EG34" s="116"/>
      <c r="EH34" s="116"/>
      <c r="EI34" s="116"/>
      <c r="EJ34" s="116"/>
      <c r="EK34" s="116"/>
      <c r="EL34" s="116"/>
      <c r="EM34" s="116"/>
      <c r="EN34" s="116"/>
      <c r="EO34" s="116"/>
      <c r="EP34" s="116"/>
      <c r="EQ34" s="116"/>
      <c r="ER34" s="116"/>
      <c r="ES34" s="116"/>
      <c r="ET34" s="116"/>
      <c r="EU34" s="116"/>
      <c r="EV34" s="116"/>
      <c r="EW34" s="116"/>
      <c r="EX34" s="116"/>
      <c r="EY34" s="116"/>
      <c r="EZ34" s="116"/>
      <c r="FA34" s="116"/>
      <c r="FB34" s="116"/>
      <c r="FC34" s="116"/>
      <c r="FD34" s="116"/>
      <c r="FE34" s="116"/>
      <c r="FF34" s="116"/>
      <c r="FG34" s="116"/>
      <c r="FH34" s="116"/>
      <c r="FI34" s="116"/>
      <c r="FJ34" s="116"/>
      <c r="FK34" s="116"/>
      <c r="FL34" s="116"/>
      <c r="FM34" s="116"/>
      <c r="FN34" s="116"/>
      <c r="FO34" s="116"/>
      <c r="FP34" s="116"/>
      <c r="FQ34" s="116"/>
      <c r="FR34" s="116"/>
      <c r="FS34" s="116"/>
      <c r="FT34" s="116"/>
      <c r="FU34" s="116"/>
      <c r="FV34" s="116"/>
      <c r="FW34" s="116"/>
      <c r="FX34" s="116"/>
      <c r="FY34" s="116"/>
      <c r="FZ34" s="116"/>
      <c r="GA34" s="116"/>
      <c r="GB34" s="116"/>
      <c r="GC34" s="116"/>
      <c r="GD34" s="116"/>
      <c r="GE34" s="116"/>
      <c r="GF34" s="116"/>
      <c r="GG34" s="116"/>
      <c r="GH34" s="116"/>
      <c r="GI34" s="116"/>
      <c r="GJ34" s="116"/>
      <c r="GK34" s="116"/>
      <c r="GL34" s="116"/>
      <c r="GM34" s="116"/>
      <c r="GN34" s="116"/>
      <c r="GO34" s="116"/>
      <c r="GP34" s="116"/>
      <c r="GQ34" s="116"/>
      <c r="GR34" s="116"/>
      <c r="GS34" s="116"/>
      <c r="GT34" s="116"/>
      <c r="GU34" s="116"/>
      <c r="GV34" s="116"/>
      <c r="GW34" s="116"/>
      <c r="GX34" s="116"/>
      <c r="GY34" s="116"/>
      <c r="GZ34" s="116"/>
      <c r="HA34" s="116"/>
      <c r="HB34" s="116"/>
      <c r="HC34" s="116"/>
      <c r="HD34" s="116"/>
      <c r="HE34" s="116"/>
      <c r="HF34" s="116"/>
      <c r="HG34" s="116"/>
      <c r="HH34" s="116"/>
      <c r="HI34" s="116"/>
      <c r="HJ34" s="116"/>
      <c r="HK34" s="116"/>
      <c r="HL34" s="116"/>
      <c r="HM34" s="116"/>
      <c r="HN34" s="116"/>
      <c r="HO34" s="116"/>
      <c r="HP34" s="116"/>
      <c r="HQ34" s="116"/>
      <c r="HR34" s="116"/>
    </row>
    <row r="35" s="116" customFormat="1" ht="24" customHeight="1" spans="1:2">
      <c r="A35" s="30" t="s">
        <v>578</v>
      </c>
      <c r="B35" s="141"/>
    </row>
    <row r="36" s="116" customFormat="1" ht="24" customHeight="1" spans="1:2">
      <c r="A36" s="30" t="s">
        <v>579</v>
      </c>
      <c r="B36" s="141"/>
    </row>
    <row r="37" s="116" customFormat="1" ht="24" customHeight="1" spans="1:2">
      <c r="A37" s="30" t="s">
        <v>580</v>
      </c>
      <c r="B37" s="141"/>
    </row>
    <row r="38" s="116" customFormat="1" ht="24" customHeight="1" spans="1:2">
      <c r="A38" s="30" t="s">
        <v>581</v>
      </c>
      <c r="B38" s="141"/>
    </row>
    <row r="39" s="116" customFormat="1" ht="24" customHeight="1" spans="1:2">
      <c r="A39" s="30" t="s">
        <v>582</v>
      </c>
      <c r="B39" s="141"/>
    </row>
    <row r="40" s="116" customFormat="1" ht="24" customHeight="1" spans="1:2">
      <c r="A40" s="125" t="s">
        <v>583</v>
      </c>
      <c r="B40" s="144">
        <f>SUM(B41:B44)</f>
        <v>0</v>
      </c>
    </row>
    <row r="41" s="116" customFormat="1" ht="24" customHeight="1" spans="1:2">
      <c r="A41" s="30" t="s">
        <v>584</v>
      </c>
      <c r="B41" s="141"/>
    </row>
    <row r="42" s="116" customFormat="1" ht="24" customHeight="1" spans="1:2">
      <c r="A42" s="30" t="s">
        <v>585</v>
      </c>
      <c r="B42" s="141"/>
    </row>
    <row r="43" s="116" customFormat="1" ht="24" customHeight="1" spans="1:2">
      <c r="A43" s="30" t="s">
        <v>586</v>
      </c>
      <c r="B43" s="141"/>
    </row>
    <row r="44" s="116" customFormat="1" ht="24" customHeight="1" spans="1:2">
      <c r="A44" s="30" t="s">
        <v>587</v>
      </c>
      <c r="B44" s="141"/>
    </row>
    <row r="45" s="116" customFormat="1" ht="24" customHeight="1" spans="1:2">
      <c r="A45" s="30"/>
      <c r="B45" s="141"/>
    </row>
    <row r="46" s="116" customFormat="1" ht="24" customHeight="1" spans="1:2">
      <c r="A46" s="142" t="s">
        <v>588</v>
      </c>
      <c r="B46" s="144">
        <f>B40+B34+B27+B21+B16+B11+B5</f>
        <v>0</v>
      </c>
    </row>
    <row r="47" s="116" customFormat="1" ht="59.1" customHeight="1" spans="1:256">
      <c r="A47" s="132" t="s">
        <v>650</v>
      </c>
      <c r="B47" s="132"/>
      <c r="HS47" s="117"/>
      <c r="HT47" s="117"/>
      <c r="HU47" s="117"/>
      <c r="HV47" s="117"/>
      <c r="HW47" s="117"/>
      <c r="HX47" s="117"/>
      <c r="HY47" s="117"/>
      <c r="HZ47" s="117"/>
      <c r="IA47" s="117"/>
      <c r="IB47" s="117"/>
      <c r="IC47" s="117"/>
      <c r="ID47" s="117"/>
      <c r="IE47" s="117"/>
      <c r="IF47" s="117"/>
      <c r="IG47" s="117"/>
      <c r="IH47" s="117"/>
      <c r="II47" s="117"/>
      <c r="IJ47" s="117"/>
      <c r="IK47" s="117"/>
      <c r="IL47" s="117"/>
      <c r="IM47" s="117"/>
      <c r="IN47" s="117"/>
      <c r="IO47" s="117"/>
      <c r="IP47" s="117"/>
      <c r="IQ47" s="117"/>
      <c r="IR47" s="117"/>
      <c r="IS47" s="117"/>
      <c r="IT47" s="117"/>
      <c r="IU47" s="117"/>
      <c r="IV47" s="117"/>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rintOptions horizontalCentered="1"/>
  <pageMargins left="0.590277777777778" right="0.590277777777778" top="0.786805555555556" bottom="0.786805555555556" header="0.5" footer="0.5"/>
  <pageSetup paperSize="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workbookViewId="0">
      <selection activeCell="C7" sqref="C7"/>
    </sheetView>
  </sheetViews>
  <sheetFormatPr defaultColWidth="8.875" defaultRowHeight="14.25"/>
  <cols>
    <col min="1" max="1" width="55" style="117" customWidth="1"/>
    <col min="2" max="2" width="30.5" style="117" customWidth="1"/>
    <col min="3" max="16384" width="8.875" style="117"/>
  </cols>
  <sheetData>
    <row r="1" s="112" customFormat="1" ht="24" customHeight="1" spans="1:2">
      <c r="A1" s="118" t="s">
        <v>651</v>
      </c>
      <c r="B1" s="119"/>
    </row>
    <row r="2" s="113" customFormat="1" ht="42" customHeight="1" spans="1:2">
      <c r="A2" s="120" t="s">
        <v>652</v>
      </c>
      <c r="B2" s="120"/>
    </row>
    <row r="3" s="114" customFormat="1" ht="27" customHeight="1" spans="2:2">
      <c r="B3" s="114" t="s">
        <v>4</v>
      </c>
    </row>
    <row r="4" s="134" customFormat="1" ht="30" customHeight="1" spans="1:2">
      <c r="A4" s="135" t="s">
        <v>474</v>
      </c>
      <c r="B4" s="136" t="s">
        <v>6</v>
      </c>
    </row>
    <row r="5" s="116" customFormat="1" ht="24" customHeight="1" spans="1:2">
      <c r="A5" s="137" t="s">
        <v>592</v>
      </c>
      <c r="B5" s="138">
        <f>SUM(B6:B9)</f>
        <v>0</v>
      </c>
    </row>
    <row r="6" s="116" customFormat="1" ht="24" customHeight="1" spans="1:2">
      <c r="A6" s="30" t="s">
        <v>593</v>
      </c>
      <c r="B6" s="139"/>
    </row>
    <row r="7" s="116" customFormat="1" ht="24" customHeight="1" spans="1:2">
      <c r="A7" s="30" t="s">
        <v>594</v>
      </c>
      <c r="B7" s="139"/>
    </row>
    <row r="8" s="116" customFormat="1" ht="24" customHeight="1" spans="1:2">
      <c r="A8" s="30" t="s">
        <v>595</v>
      </c>
      <c r="B8" s="139"/>
    </row>
    <row r="9" s="116" customFormat="1" ht="24" customHeight="1" spans="1:7">
      <c r="A9" s="30" t="s">
        <v>596</v>
      </c>
      <c r="B9" s="139"/>
      <c r="G9" s="140"/>
    </row>
    <row r="10" s="116" customFormat="1" ht="24" customHeight="1" spans="1:2">
      <c r="A10" s="137" t="s">
        <v>597</v>
      </c>
      <c r="B10" s="138">
        <f>SUM(B11:B18)</f>
        <v>0</v>
      </c>
    </row>
    <row r="11" s="116" customFormat="1" ht="24" customHeight="1" spans="1:2">
      <c r="A11" s="30" t="s">
        <v>598</v>
      </c>
      <c r="B11" s="139"/>
    </row>
    <row r="12" s="116" customFormat="1" ht="24" customHeight="1" spans="1:2">
      <c r="A12" s="30" t="s">
        <v>599</v>
      </c>
      <c r="B12" s="139"/>
    </row>
    <row r="13" s="116" customFormat="1" ht="24" customHeight="1" spans="1:2">
      <c r="A13" s="30" t="s">
        <v>595</v>
      </c>
      <c r="B13" s="139"/>
    </row>
    <row r="14" s="116" customFormat="1" ht="24" customHeight="1" spans="1:2">
      <c r="A14" s="30" t="s">
        <v>600</v>
      </c>
      <c r="B14" s="139"/>
    </row>
    <row r="15" s="116" customFormat="1" ht="24" customHeight="1" spans="1:2">
      <c r="A15" s="30" t="s">
        <v>601</v>
      </c>
      <c r="B15" s="139"/>
    </row>
    <row r="16" s="116" customFormat="1" ht="24" customHeight="1" spans="1:2">
      <c r="A16" s="30" t="s">
        <v>602</v>
      </c>
      <c r="B16" s="139"/>
    </row>
    <row r="17" s="116" customFormat="1" ht="24" customHeight="1" spans="1:2">
      <c r="A17" s="30" t="s">
        <v>603</v>
      </c>
      <c r="B17" s="139"/>
    </row>
    <row r="18" s="116" customFormat="1" ht="24" customHeight="1" spans="1:2">
      <c r="A18" s="30" t="s">
        <v>604</v>
      </c>
      <c r="B18" s="139"/>
    </row>
    <row r="19" s="116" customFormat="1" ht="24" customHeight="1" spans="1:2">
      <c r="A19" s="137" t="s">
        <v>605</v>
      </c>
      <c r="B19" s="138">
        <f>SUM(B20:B22)</f>
        <v>0</v>
      </c>
    </row>
    <row r="20" s="116" customFormat="1" ht="24" customHeight="1" spans="1:2">
      <c r="A20" s="30" t="s">
        <v>606</v>
      </c>
      <c r="B20" s="139"/>
    </row>
    <row r="21" s="116" customFormat="1" ht="24" customHeight="1" spans="1:2">
      <c r="A21" s="30" t="s">
        <v>607</v>
      </c>
      <c r="B21" s="139"/>
    </row>
    <row r="22" s="116" customFormat="1" ht="24" customHeight="1" spans="1:2">
      <c r="A22" s="30" t="s">
        <v>608</v>
      </c>
      <c r="B22" s="139"/>
    </row>
    <row r="23" s="116" customFormat="1" ht="24" customHeight="1" spans="1:2">
      <c r="A23" s="137" t="s">
        <v>609</v>
      </c>
      <c r="B23" s="138">
        <f>SUM(B24:B28)</f>
        <v>0</v>
      </c>
    </row>
    <row r="24" s="116" customFormat="1" ht="24" customHeight="1" spans="1:2">
      <c r="A24" s="30" t="s">
        <v>610</v>
      </c>
      <c r="B24" s="139"/>
    </row>
    <row r="25" s="116" customFormat="1" ht="24" customHeight="1" spans="1:2">
      <c r="A25" s="30" t="s">
        <v>611</v>
      </c>
      <c r="B25" s="139"/>
    </row>
    <row r="26" s="116" customFormat="1" ht="24" customHeight="1" spans="1:2">
      <c r="A26" s="30" t="s">
        <v>612</v>
      </c>
      <c r="B26" s="139"/>
    </row>
    <row r="27" s="116" customFormat="1" ht="24" customHeight="1" spans="1:2">
      <c r="A27" s="30" t="s">
        <v>613</v>
      </c>
      <c r="B27" s="141"/>
    </row>
    <row r="28" s="116" customFormat="1" ht="24" customHeight="1" spans="1:2">
      <c r="A28" s="30" t="s">
        <v>614</v>
      </c>
      <c r="B28" s="139"/>
    </row>
    <row r="29" s="116" customFormat="1" ht="24" customHeight="1" spans="1:2">
      <c r="A29" s="125" t="s">
        <v>615</v>
      </c>
      <c r="B29" s="138">
        <f>SUM(B30:B33)</f>
        <v>0</v>
      </c>
    </row>
    <row r="30" s="116" customFormat="1" ht="24" customHeight="1" spans="1:2">
      <c r="A30" s="30" t="s">
        <v>616</v>
      </c>
      <c r="B30" s="139"/>
    </row>
    <row r="31" s="116" customFormat="1" ht="24" customHeight="1" spans="1:2">
      <c r="A31" s="30" t="s">
        <v>617</v>
      </c>
      <c r="B31" s="139"/>
    </row>
    <row r="32" s="116" customFormat="1" ht="24" customHeight="1" spans="1:2">
      <c r="A32" s="30" t="s">
        <v>618</v>
      </c>
      <c r="B32" s="139"/>
    </row>
    <row r="33" s="116" customFormat="1" ht="24" customHeight="1" spans="1:2">
      <c r="A33" s="30" t="s">
        <v>619</v>
      </c>
      <c r="B33" s="139"/>
    </row>
    <row r="34" s="116" customFormat="1" ht="24" customHeight="1" spans="1:2">
      <c r="A34" s="125" t="s">
        <v>620</v>
      </c>
      <c r="B34" s="138">
        <f>SUM(B35:B37)</f>
        <v>0</v>
      </c>
    </row>
    <row r="35" s="116" customFormat="1" ht="24" customHeight="1" spans="1:2">
      <c r="A35" s="30" t="s">
        <v>621</v>
      </c>
      <c r="B35" s="139"/>
    </row>
    <row r="36" s="116" customFormat="1" ht="24" customHeight="1" spans="1:2">
      <c r="A36" s="30" t="s">
        <v>618</v>
      </c>
      <c r="B36" s="139"/>
    </row>
    <row r="37" s="116" customFormat="1" ht="24" customHeight="1" spans="1:2">
      <c r="A37" s="30" t="s">
        <v>622</v>
      </c>
      <c r="B37" s="139"/>
    </row>
    <row r="38" s="116" customFormat="1" ht="24" customHeight="1" spans="1:2">
      <c r="A38" s="125" t="s">
        <v>623</v>
      </c>
      <c r="B38" s="138">
        <f>SUM(B39:B41)</f>
        <v>0</v>
      </c>
    </row>
    <row r="39" s="116" customFormat="1" ht="24" customHeight="1" spans="1:2">
      <c r="A39" s="30" t="s">
        <v>624</v>
      </c>
      <c r="B39" s="139"/>
    </row>
    <row r="40" s="116" customFormat="1" ht="24" customHeight="1" spans="1:2">
      <c r="A40" s="30" t="s">
        <v>625</v>
      </c>
      <c r="B40" s="139"/>
    </row>
    <row r="41" s="116" customFormat="1" ht="24" customHeight="1" spans="1:2">
      <c r="A41" s="30" t="s">
        <v>626</v>
      </c>
      <c r="B41" s="139"/>
    </row>
    <row r="42" s="116" customFormat="1" ht="24" customHeight="1" spans="1:2">
      <c r="A42" s="30"/>
      <c r="B42" s="139"/>
    </row>
    <row r="43" s="116" customFormat="1" ht="24" customHeight="1" spans="1:2">
      <c r="A43" s="142" t="s">
        <v>627</v>
      </c>
      <c r="B43" s="138">
        <f>B38+B34+B29+B23+B19+B10+B5</f>
        <v>0</v>
      </c>
    </row>
    <row r="44" s="116" customFormat="1" ht="60.95" customHeight="1" spans="1:256">
      <c r="A44" s="132" t="s">
        <v>653</v>
      </c>
      <c r="B44" s="132"/>
      <c r="HS44" s="117"/>
      <c r="HT44" s="117"/>
      <c r="HU44" s="117"/>
      <c r="HV44" s="117"/>
      <c r="HW44" s="117"/>
      <c r="HX44" s="117"/>
      <c r="HY44" s="117"/>
      <c r="HZ44" s="117"/>
      <c r="IA44" s="117"/>
      <c r="IB44" s="117"/>
      <c r="IC44" s="117"/>
      <c r="ID44" s="117"/>
      <c r="IE44" s="117"/>
      <c r="IF44" s="117"/>
      <c r="IG44" s="117"/>
      <c r="IH44" s="117"/>
      <c r="II44" s="117"/>
      <c r="IJ44" s="117"/>
      <c r="IK44" s="117"/>
      <c r="IL44" s="117"/>
      <c r="IM44" s="117"/>
      <c r="IN44" s="117"/>
      <c r="IO44" s="117"/>
      <c r="IP44" s="117"/>
      <c r="IQ44" s="117"/>
      <c r="IR44" s="117"/>
      <c r="IS44" s="117"/>
      <c r="IT44" s="117"/>
      <c r="IU44" s="117"/>
      <c r="IV44" s="117"/>
    </row>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rintOptions horizontalCentered="1"/>
  <pageMargins left="0.590277777777778" right="0.590277777777778" top="0.786805555555556" bottom="0.786805555555556" header="0.5" footer="0.5"/>
  <pageSetup paperSize="9" scale="9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workbookViewId="0">
      <selection activeCell="E10" sqref="E10"/>
    </sheetView>
  </sheetViews>
  <sheetFormatPr defaultColWidth="8.875" defaultRowHeight="14.25"/>
  <cols>
    <col min="1" max="1" width="32.625" style="117" customWidth="1"/>
    <col min="2" max="2" width="12.625" style="117" customWidth="1"/>
    <col min="3" max="3" width="32.625" style="117" customWidth="1"/>
    <col min="4" max="4" width="12.625" style="117" customWidth="1"/>
    <col min="5" max="16384" width="8.875" style="117"/>
  </cols>
  <sheetData>
    <row r="1" s="112" customFormat="1" ht="24" customHeight="1" spans="1:2">
      <c r="A1" s="118" t="s">
        <v>654</v>
      </c>
      <c r="B1" s="119"/>
    </row>
    <row r="2" s="113" customFormat="1" ht="42" customHeight="1" spans="1:4">
      <c r="A2" s="120" t="s">
        <v>655</v>
      </c>
      <c r="B2" s="120"/>
      <c r="C2" s="120"/>
      <c r="D2" s="120"/>
    </row>
    <row r="3" s="114" customFormat="1" ht="27" customHeight="1" spans="4:4">
      <c r="D3" s="121" t="s">
        <v>4</v>
      </c>
    </row>
    <row r="4" s="115" customFormat="1" ht="30" customHeight="1" spans="1:4">
      <c r="A4" s="122" t="s">
        <v>69</v>
      </c>
      <c r="B4" s="123" t="s">
        <v>6</v>
      </c>
      <c r="C4" s="124" t="s">
        <v>70</v>
      </c>
      <c r="D4" s="124" t="s">
        <v>6</v>
      </c>
    </row>
    <row r="5" s="6" customFormat="1" ht="24" customHeight="1" spans="1:4">
      <c r="A5" s="125" t="s">
        <v>631</v>
      </c>
      <c r="B5" s="125"/>
      <c r="C5" s="125" t="s">
        <v>632</v>
      </c>
      <c r="D5" s="125"/>
    </row>
    <row r="6" s="66" customFormat="1" ht="24" customHeight="1" spans="1:4">
      <c r="A6" s="125" t="s">
        <v>73</v>
      </c>
      <c r="B6" s="125"/>
      <c r="C6" s="125" t="s">
        <v>74</v>
      </c>
      <c r="D6" s="125"/>
    </row>
    <row r="7" s="6" customFormat="1" ht="24" customHeight="1" spans="1:4">
      <c r="A7" s="126" t="s">
        <v>81</v>
      </c>
      <c r="B7" s="62"/>
      <c r="C7" s="126" t="s">
        <v>633</v>
      </c>
      <c r="D7" s="62"/>
    </row>
    <row r="8" s="66" customFormat="1" ht="24" customHeight="1" spans="1:4">
      <c r="A8" s="127" t="s">
        <v>634</v>
      </c>
      <c r="B8" s="62"/>
      <c r="C8" s="128" t="s">
        <v>634</v>
      </c>
      <c r="D8" s="62"/>
    </row>
    <row r="9" s="6" customFormat="1" ht="24" customHeight="1" spans="1:4">
      <c r="A9" s="127" t="s">
        <v>635</v>
      </c>
      <c r="B9" s="62"/>
      <c r="C9" s="128" t="s">
        <v>635</v>
      </c>
      <c r="D9" s="62"/>
    </row>
    <row r="10" s="66" customFormat="1" ht="24" customHeight="1" spans="1:4">
      <c r="A10" s="127" t="s">
        <v>636</v>
      </c>
      <c r="B10" s="62"/>
      <c r="C10" s="128" t="s">
        <v>636</v>
      </c>
      <c r="D10" s="62"/>
    </row>
    <row r="11" s="6" customFormat="1" ht="24" customHeight="1" spans="1:4">
      <c r="A11" s="128" t="s">
        <v>637</v>
      </c>
      <c r="B11" s="62"/>
      <c r="C11" s="128" t="s">
        <v>638</v>
      </c>
      <c r="D11" s="62"/>
    </row>
    <row r="12" s="66" customFormat="1" ht="24" customHeight="1" spans="1:4">
      <c r="A12" s="128" t="s">
        <v>638</v>
      </c>
      <c r="B12" s="62"/>
      <c r="C12" s="128" t="s">
        <v>639</v>
      </c>
      <c r="D12" s="62"/>
    </row>
    <row r="13" s="6" customFormat="1" ht="24" customHeight="1" spans="1:4">
      <c r="A13" s="128" t="s">
        <v>639</v>
      </c>
      <c r="B13" s="62"/>
      <c r="C13" s="126" t="s">
        <v>640</v>
      </c>
      <c r="D13" s="62"/>
    </row>
    <row r="14" s="66" customFormat="1" ht="24" customHeight="1" spans="1:4">
      <c r="A14" s="128" t="s">
        <v>641</v>
      </c>
      <c r="B14" s="62"/>
      <c r="C14" s="127" t="s">
        <v>634</v>
      </c>
      <c r="D14" s="62"/>
    </row>
    <row r="15" s="6" customFormat="1" ht="24" customHeight="1" spans="1:4">
      <c r="A15" s="126" t="s">
        <v>642</v>
      </c>
      <c r="B15" s="62"/>
      <c r="C15" s="127" t="s">
        <v>635</v>
      </c>
      <c r="D15" s="62"/>
    </row>
    <row r="16" s="66" customFormat="1" ht="24" customHeight="1" spans="1:4">
      <c r="A16" s="128" t="s">
        <v>634</v>
      </c>
      <c r="B16" s="62"/>
      <c r="C16" s="127" t="s">
        <v>636</v>
      </c>
      <c r="D16" s="62"/>
    </row>
    <row r="17" s="6" customFormat="1" ht="24" customHeight="1" spans="1:4">
      <c r="A17" s="128" t="s">
        <v>635</v>
      </c>
      <c r="B17" s="62"/>
      <c r="C17" s="128" t="s">
        <v>637</v>
      </c>
      <c r="D17" s="62"/>
    </row>
    <row r="18" s="66" customFormat="1" ht="24" customHeight="1" spans="1:4">
      <c r="A18" s="128" t="s">
        <v>636</v>
      </c>
      <c r="B18" s="62"/>
      <c r="C18" s="128" t="s">
        <v>638</v>
      </c>
      <c r="D18" s="62"/>
    </row>
    <row r="19" s="6" customFormat="1" ht="24" customHeight="1" spans="1:4">
      <c r="A19" s="128" t="s">
        <v>638</v>
      </c>
      <c r="B19" s="62"/>
      <c r="C19" s="128" t="s">
        <v>639</v>
      </c>
      <c r="D19" s="62"/>
    </row>
    <row r="20" s="6" customFormat="1" ht="24" customHeight="1" spans="1:4">
      <c r="A20" s="128" t="s">
        <v>639</v>
      </c>
      <c r="B20" s="62"/>
      <c r="C20" s="128" t="s">
        <v>641</v>
      </c>
      <c r="D20" s="62"/>
    </row>
    <row r="21" s="66" customFormat="1" ht="24" customHeight="1" spans="1:4">
      <c r="A21" s="126" t="s">
        <v>643</v>
      </c>
      <c r="B21" s="62"/>
      <c r="C21" s="126" t="s">
        <v>644</v>
      </c>
      <c r="D21" s="62"/>
    </row>
    <row r="22" s="66" customFormat="1" ht="24" customHeight="1" spans="1:4">
      <c r="A22" s="127" t="s">
        <v>634</v>
      </c>
      <c r="B22" s="62"/>
      <c r="C22" s="127" t="s">
        <v>634</v>
      </c>
      <c r="D22" s="62"/>
    </row>
    <row r="23" s="66" customFormat="1" ht="24" customHeight="1" spans="1:4">
      <c r="A23" s="127" t="s">
        <v>635</v>
      </c>
      <c r="B23" s="62"/>
      <c r="C23" s="127" t="s">
        <v>635</v>
      </c>
      <c r="D23" s="62"/>
    </row>
    <row r="24" s="66" customFormat="1" ht="24" customHeight="1" spans="1:4">
      <c r="A24" s="127" t="s">
        <v>636</v>
      </c>
      <c r="B24" s="62"/>
      <c r="C24" s="127" t="s">
        <v>636</v>
      </c>
      <c r="D24" s="62"/>
    </row>
    <row r="25" s="66" customFormat="1" ht="24" customHeight="1" spans="1:4">
      <c r="A25" s="128" t="s">
        <v>637</v>
      </c>
      <c r="B25" s="62"/>
      <c r="C25" s="128" t="s">
        <v>637</v>
      </c>
      <c r="D25" s="62"/>
    </row>
    <row r="26" s="66" customFormat="1" ht="24" customHeight="1" spans="1:4">
      <c r="A26" s="128" t="s">
        <v>638</v>
      </c>
      <c r="B26" s="62"/>
      <c r="C26" s="128" t="s">
        <v>638</v>
      </c>
      <c r="D26" s="62"/>
    </row>
    <row r="27" s="66" customFormat="1" ht="24" customHeight="1" spans="1:4">
      <c r="A27" s="128" t="s">
        <v>639</v>
      </c>
      <c r="B27" s="62"/>
      <c r="C27" s="128" t="s">
        <v>639</v>
      </c>
      <c r="D27" s="62"/>
    </row>
    <row r="28" s="66" customFormat="1" ht="24" customHeight="1" spans="1:4">
      <c r="A28" s="128" t="s">
        <v>641</v>
      </c>
      <c r="B28" s="62"/>
      <c r="C28" s="128" t="s">
        <v>641</v>
      </c>
      <c r="D28" s="62"/>
    </row>
    <row r="29" s="66" customFormat="1" ht="24" customHeight="1" spans="1:4">
      <c r="A29" s="129" t="s">
        <v>656</v>
      </c>
      <c r="B29" s="62"/>
      <c r="C29" s="126"/>
      <c r="D29" s="62"/>
    </row>
    <row r="30" s="66" customFormat="1" ht="24" customHeight="1" spans="1:4">
      <c r="A30" s="127" t="s">
        <v>634</v>
      </c>
      <c r="B30" s="62"/>
      <c r="C30" s="127"/>
      <c r="D30" s="62"/>
    </row>
    <row r="31" s="66" customFormat="1" ht="24" customHeight="1" spans="1:4">
      <c r="A31" s="127" t="s">
        <v>635</v>
      </c>
      <c r="B31" s="62"/>
      <c r="C31" s="127"/>
      <c r="D31" s="62"/>
    </row>
    <row r="32" s="66" customFormat="1" ht="24" customHeight="1" spans="1:4">
      <c r="A32" s="127" t="s">
        <v>636</v>
      </c>
      <c r="B32" s="62"/>
      <c r="C32" s="127"/>
      <c r="D32" s="62"/>
    </row>
    <row r="33" s="66" customFormat="1" ht="24" customHeight="1" spans="1:4">
      <c r="A33" s="128" t="s">
        <v>637</v>
      </c>
      <c r="B33" s="62"/>
      <c r="C33" s="127"/>
      <c r="D33" s="62"/>
    </row>
    <row r="34" s="66" customFormat="1" ht="24" customHeight="1" spans="1:4">
      <c r="A34" s="128" t="s">
        <v>638</v>
      </c>
      <c r="B34" s="62"/>
      <c r="C34" s="127"/>
      <c r="D34" s="62"/>
    </row>
    <row r="35" s="66" customFormat="1" ht="24" customHeight="1" spans="1:4">
      <c r="A35" s="128" t="s">
        <v>639</v>
      </c>
      <c r="B35" s="62"/>
      <c r="C35" s="127"/>
      <c r="D35" s="62"/>
    </row>
    <row r="36" s="66" customFormat="1" ht="24" customHeight="1" spans="1:4">
      <c r="A36" s="128" t="s">
        <v>641</v>
      </c>
      <c r="B36" s="62"/>
      <c r="C36" s="127"/>
      <c r="D36" s="62"/>
    </row>
    <row r="37" s="66" customFormat="1" ht="24" customHeight="1" spans="1:4">
      <c r="A37" s="127"/>
      <c r="B37" s="62"/>
      <c r="C37" s="127"/>
      <c r="D37" s="62"/>
    </row>
    <row r="38" s="6" customFormat="1" ht="24" customHeight="1" spans="1:4">
      <c r="A38" s="130" t="s">
        <v>116</v>
      </c>
      <c r="B38" s="125"/>
      <c r="C38" s="131" t="s">
        <v>117</v>
      </c>
      <c r="D38" s="125"/>
    </row>
    <row r="39" s="6" customFormat="1" ht="24" customHeight="1" spans="1:4">
      <c r="A39" s="62"/>
      <c r="B39" s="62"/>
      <c r="C39" s="125" t="s">
        <v>646</v>
      </c>
      <c r="D39" s="125"/>
    </row>
    <row r="40" s="6" customFormat="1" ht="24" customHeight="1" spans="1:4">
      <c r="A40" s="62"/>
      <c r="B40" s="62"/>
      <c r="C40" s="126" t="s">
        <v>634</v>
      </c>
      <c r="D40" s="62"/>
    </row>
    <row r="41" s="6" customFormat="1" ht="24" customHeight="1" spans="1:16">
      <c r="A41" s="62"/>
      <c r="B41" s="62"/>
      <c r="C41" s="126" t="s">
        <v>635</v>
      </c>
      <c r="D41" s="62"/>
      <c r="P41" s="133"/>
    </row>
    <row r="42" s="6" customFormat="1" ht="24" customHeight="1" spans="1:4">
      <c r="A42" s="62"/>
      <c r="B42" s="62"/>
      <c r="C42" s="126" t="s">
        <v>636</v>
      </c>
      <c r="D42" s="62"/>
    </row>
    <row r="43" s="6" customFormat="1" ht="24" customHeight="1" spans="1:4">
      <c r="A43" s="62"/>
      <c r="B43" s="62"/>
      <c r="C43" s="126" t="s">
        <v>637</v>
      </c>
      <c r="D43" s="62"/>
    </row>
    <row r="44" s="6" customFormat="1" ht="24" customHeight="1" spans="1:4">
      <c r="A44" s="62"/>
      <c r="B44" s="62"/>
      <c r="C44" s="126" t="s">
        <v>638</v>
      </c>
      <c r="D44" s="62"/>
    </row>
    <row r="45" s="6" customFormat="1" ht="24" customHeight="1" spans="1:4">
      <c r="A45" s="62"/>
      <c r="B45" s="62"/>
      <c r="C45" s="126" t="s">
        <v>639</v>
      </c>
      <c r="D45" s="62"/>
    </row>
    <row r="46" s="6" customFormat="1" ht="24" customHeight="1" spans="1:4">
      <c r="A46" s="62"/>
      <c r="B46" s="62"/>
      <c r="C46" s="126" t="s">
        <v>641</v>
      </c>
      <c r="D46" s="62"/>
    </row>
    <row r="47" s="116" customFormat="1" ht="60.95" customHeight="1" spans="1:256">
      <c r="A47" s="132" t="s">
        <v>657</v>
      </c>
      <c r="B47" s="132"/>
      <c r="C47" s="132"/>
      <c r="D47" s="132"/>
      <c r="HS47" s="117"/>
      <c r="HT47" s="117"/>
      <c r="HU47" s="117"/>
      <c r="HV47" s="117"/>
      <c r="HW47" s="117"/>
      <c r="HX47" s="117"/>
      <c r="HY47" s="117"/>
      <c r="HZ47" s="117"/>
      <c r="IA47" s="117"/>
      <c r="IB47" s="117"/>
      <c r="IC47" s="117"/>
      <c r="ID47" s="117"/>
      <c r="IE47" s="117"/>
      <c r="IF47" s="117"/>
      <c r="IG47" s="117"/>
      <c r="IH47" s="117"/>
      <c r="II47" s="117"/>
      <c r="IJ47" s="117"/>
      <c r="IK47" s="117"/>
      <c r="IL47" s="117"/>
      <c r="IM47" s="117"/>
      <c r="IN47" s="117"/>
      <c r="IO47" s="117"/>
      <c r="IP47" s="117"/>
      <c r="IQ47" s="117"/>
      <c r="IR47" s="117"/>
      <c r="IS47" s="117"/>
      <c r="IT47" s="117"/>
      <c r="IU47" s="117"/>
      <c r="IV47" s="117"/>
    </row>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workbookViewId="0">
      <pane ySplit="6" topLeftCell="A7" activePane="bottomLeft" state="frozen"/>
      <selection/>
      <selection pane="bottomLeft" activeCell="N18" sqref="N18"/>
    </sheetView>
  </sheetViews>
  <sheetFormatPr defaultColWidth="9" defaultRowHeight="13.5" outlineLevelCol="6"/>
  <cols>
    <col min="1" max="1" width="20.25" style="35" customWidth="1"/>
    <col min="2" max="2" width="13.25" style="35" customWidth="1"/>
    <col min="3" max="4" width="11.875" style="35" customWidth="1"/>
    <col min="5" max="5" width="13.25" style="35" customWidth="1"/>
    <col min="6" max="6" width="11.875" style="35" customWidth="1"/>
    <col min="7" max="7" width="14.375" style="35" customWidth="1"/>
    <col min="8" max="16384" width="9" style="35"/>
  </cols>
  <sheetData>
    <row r="1" s="63" customFormat="1" ht="24" customHeight="1" spans="1:1">
      <c r="A1" s="1" t="s">
        <v>658</v>
      </c>
    </row>
    <row r="2" s="64" customFormat="1" ht="42" customHeight="1" spans="1:7">
      <c r="A2" s="11" t="s">
        <v>659</v>
      </c>
      <c r="B2" s="11"/>
      <c r="C2" s="11"/>
      <c r="D2" s="11"/>
      <c r="E2" s="11"/>
      <c r="F2" s="11"/>
      <c r="G2" s="11"/>
    </row>
    <row r="3" s="99" customFormat="1" ht="27" customHeight="1" spans="1:7">
      <c r="A3" s="57"/>
      <c r="B3" s="57"/>
      <c r="C3" s="65"/>
      <c r="D3" s="65"/>
      <c r="E3" s="65"/>
      <c r="F3" s="65"/>
      <c r="G3" s="57" t="s">
        <v>4</v>
      </c>
    </row>
    <row r="4" ht="26.1" customHeight="1" spans="1:7">
      <c r="A4" s="28" t="s">
        <v>660</v>
      </c>
      <c r="B4" s="28" t="s">
        <v>661</v>
      </c>
      <c r="C4" s="28"/>
      <c r="D4" s="28"/>
      <c r="E4" s="28" t="s">
        <v>662</v>
      </c>
      <c r="F4" s="28"/>
      <c r="G4" s="28"/>
    </row>
    <row r="5" ht="24" customHeight="1" spans="1:7">
      <c r="A5" s="28"/>
      <c r="B5" s="28" t="s">
        <v>36</v>
      </c>
      <c r="C5" s="28" t="s">
        <v>663</v>
      </c>
      <c r="D5" s="28" t="s">
        <v>664</v>
      </c>
      <c r="E5" s="28" t="s">
        <v>36</v>
      </c>
      <c r="F5" s="28" t="s">
        <v>663</v>
      </c>
      <c r="G5" s="28" t="s">
        <v>664</v>
      </c>
    </row>
    <row r="6" ht="24" customHeight="1" spans="1:7">
      <c r="A6" s="28" t="s">
        <v>665</v>
      </c>
      <c r="B6" s="28" t="s">
        <v>666</v>
      </c>
      <c r="C6" s="28" t="s">
        <v>667</v>
      </c>
      <c r="D6" s="28" t="s">
        <v>668</v>
      </c>
      <c r="E6" s="28" t="s">
        <v>669</v>
      </c>
      <c r="F6" s="28" t="s">
        <v>670</v>
      </c>
      <c r="G6" s="28" t="s">
        <v>671</v>
      </c>
    </row>
    <row r="7" s="100" customFormat="1" ht="24" customHeight="1" spans="1:7">
      <c r="A7" s="27" t="s">
        <v>672</v>
      </c>
      <c r="B7" s="107">
        <f>C7+D7</f>
        <v>0</v>
      </c>
      <c r="C7" s="108"/>
      <c r="D7" s="108"/>
      <c r="E7" s="107">
        <f>F7+G7</f>
        <v>0</v>
      </c>
      <c r="F7" s="107"/>
      <c r="G7" s="107"/>
    </row>
    <row r="8" s="100" customFormat="1" ht="24" customHeight="1" spans="1:7">
      <c r="A8" s="27" t="s">
        <v>673</v>
      </c>
      <c r="B8" s="107">
        <f>C8+D8</f>
        <v>0</v>
      </c>
      <c r="C8" s="108"/>
      <c r="D8" s="108"/>
      <c r="E8" s="107"/>
      <c r="F8" s="107"/>
      <c r="G8" s="107"/>
    </row>
    <row r="9" s="100" customFormat="1" ht="24" customHeight="1" spans="1:7">
      <c r="A9" s="27"/>
      <c r="B9" s="109"/>
      <c r="C9" s="107"/>
      <c r="D9" s="107"/>
      <c r="E9" s="107"/>
      <c r="F9" s="107"/>
      <c r="G9" s="107"/>
    </row>
    <row r="10" ht="24" customHeight="1" spans="1:7">
      <c r="A10" s="30"/>
      <c r="B10" s="104"/>
      <c r="C10" s="110"/>
      <c r="D10" s="110"/>
      <c r="E10" s="110"/>
      <c r="F10" s="110"/>
      <c r="G10" s="110"/>
    </row>
    <row r="11" ht="24" customHeight="1" spans="1:7">
      <c r="A11" s="30"/>
      <c r="B11" s="104"/>
      <c r="C11" s="110"/>
      <c r="D11" s="110"/>
      <c r="E11" s="110"/>
      <c r="F11" s="110"/>
      <c r="G11" s="110"/>
    </row>
    <row r="12" ht="24" customHeight="1" spans="1:7">
      <c r="A12" s="28"/>
      <c r="B12" s="104"/>
      <c r="C12" s="110"/>
      <c r="D12" s="110"/>
      <c r="E12" s="110"/>
      <c r="F12" s="110"/>
      <c r="G12" s="110"/>
    </row>
    <row r="13" ht="24" customHeight="1" spans="1:7">
      <c r="A13" s="28"/>
      <c r="B13" s="104"/>
      <c r="C13" s="110"/>
      <c r="D13" s="110"/>
      <c r="E13" s="110"/>
      <c r="F13" s="110"/>
      <c r="G13" s="110"/>
    </row>
    <row r="14" ht="24" customHeight="1" spans="1:7">
      <c r="A14" s="28"/>
      <c r="B14" s="104"/>
      <c r="C14" s="110"/>
      <c r="D14" s="110"/>
      <c r="E14" s="110"/>
      <c r="F14" s="110"/>
      <c r="G14" s="110"/>
    </row>
    <row r="15" ht="24" customHeight="1" spans="1:7">
      <c r="A15" s="30"/>
      <c r="B15" s="104"/>
      <c r="C15" s="110"/>
      <c r="D15" s="110"/>
      <c r="E15" s="110"/>
      <c r="F15" s="110"/>
      <c r="G15" s="110"/>
    </row>
    <row r="16" ht="24" customHeight="1" spans="1:7">
      <c r="A16" s="28"/>
      <c r="B16" s="105"/>
      <c r="C16" s="111"/>
      <c r="D16" s="111"/>
      <c r="E16" s="111"/>
      <c r="F16" s="111"/>
      <c r="G16" s="111"/>
    </row>
    <row r="17" ht="44.1" customHeight="1" spans="1:7">
      <c r="A17" s="103" t="s">
        <v>674</v>
      </c>
      <c r="B17" s="103"/>
      <c r="C17" s="103"/>
      <c r="D17" s="103"/>
      <c r="E17" s="103"/>
      <c r="F17" s="103"/>
      <c r="G17" s="103"/>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s="35" customFormat="1" ht="24" customHeight="1"/>
    <row r="34" s="35" customFormat="1" ht="24" customHeight="1"/>
    <row r="35" s="35" customFormat="1" ht="24" customHeight="1"/>
    <row r="36" s="35" customFormat="1" ht="24" customHeight="1"/>
    <row r="37" s="35" customFormat="1" ht="24" customHeight="1"/>
    <row r="38" s="35" customFormat="1" ht="24" customHeight="1"/>
    <row r="39" s="35" customFormat="1" ht="24" customHeight="1"/>
    <row r="40" s="35" customFormat="1" ht="24" customHeight="1"/>
    <row r="41" s="35" customFormat="1" ht="24" customHeight="1"/>
    <row r="42" s="35" customFormat="1" ht="24" customHeight="1"/>
    <row r="43" s="35" customFormat="1" ht="24" customHeight="1"/>
    <row r="44" s="35" customFormat="1" ht="24" customHeight="1"/>
    <row r="45" s="35" customFormat="1" ht="24" customHeight="1"/>
    <row r="46" s="35" customFormat="1" ht="24" customHeight="1"/>
    <row r="47" s="35" customFormat="1" ht="24" customHeight="1"/>
    <row r="48" s="35" customFormat="1" ht="24" customHeight="1"/>
    <row r="49" s="35" customFormat="1" ht="24" customHeight="1"/>
    <row r="50" s="35" customFormat="1" ht="24" customHeight="1"/>
    <row r="51" s="35" customFormat="1" ht="24" customHeight="1"/>
    <row r="52" s="35" customFormat="1" ht="24" customHeight="1"/>
    <row r="53" s="35" customFormat="1" ht="24" customHeight="1"/>
    <row r="54" s="35" customFormat="1" ht="24" customHeight="1"/>
    <row r="55" s="35" customFormat="1" ht="24" customHeight="1"/>
    <row r="56" s="35" customFormat="1" ht="24" customHeight="1"/>
    <row r="57" s="35" customFormat="1" ht="24" customHeight="1"/>
    <row r="58" s="35" customFormat="1" ht="24" customHeight="1"/>
    <row r="59" s="35" customFormat="1" ht="24" customHeight="1"/>
    <row r="60" s="35" customFormat="1" ht="24" customHeight="1"/>
    <row r="61" s="35" customFormat="1" ht="24" customHeight="1"/>
    <row r="62" s="35" customFormat="1" ht="24" customHeight="1"/>
    <row r="63" s="35" customFormat="1" ht="24" customHeight="1"/>
    <row r="64" s="35" customFormat="1" ht="24" customHeight="1"/>
    <row r="65" s="35" customFormat="1" ht="24" customHeight="1"/>
    <row r="66" s="35" customFormat="1" ht="24" customHeight="1"/>
    <row r="67" s="35" customFormat="1" ht="24" customHeight="1"/>
    <row r="68" s="35" customFormat="1" ht="24" customHeight="1"/>
    <row r="69" s="35" customFormat="1" ht="24" customHeight="1"/>
    <row r="70" s="35" customFormat="1" ht="24" customHeight="1"/>
    <row r="71" s="35" customFormat="1" ht="24" customHeight="1"/>
    <row r="72" s="35" customFormat="1" ht="24" customHeight="1"/>
    <row r="73" s="35" customFormat="1" ht="24" customHeight="1"/>
    <row r="74" s="35" customFormat="1" ht="24" customHeight="1"/>
    <row r="75" s="35" customFormat="1" ht="24" customHeight="1"/>
    <row r="76" s="35" customFormat="1" ht="24" customHeight="1"/>
    <row r="77" s="35" customFormat="1" ht="24" customHeight="1"/>
    <row r="78" s="35" customFormat="1" ht="24" customHeight="1"/>
    <row r="79" s="35" customFormat="1" ht="24" customHeight="1"/>
    <row r="80" s="35" customFormat="1" ht="24" customHeight="1"/>
    <row r="81" s="35" customFormat="1" ht="24" customHeight="1"/>
    <row r="82" s="35" customFormat="1" ht="24" customHeight="1"/>
    <row r="83" s="35" customFormat="1" ht="24" customHeight="1"/>
    <row r="84" s="35" customFormat="1" ht="24" customHeight="1"/>
    <row r="85" s="35" customFormat="1" ht="24" customHeight="1"/>
    <row r="86" s="35" customFormat="1" ht="24" customHeight="1"/>
    <row r="87" s="35" customFormat="1" ht="24" customHeight="1"/>
    <row r="88" s="35" customFormat="1" ht="24" customHeight="1"/>
    <row r="89" s="35" customFormat="1" ht="24" customHeight="1"/>
    <row r="90" s="35" customFormat="1" ht="24" customHeight="1"/>
    <row r="91" s="35" customFormat="1" ht="24" customHeight="1"/>
    <row r="92" s="35" customFormat="1" ht="24" customHeight="1"/>
    <row r="93" s="35" customFormat="1" ht="24" customHeight="1"/>
    <row r="94" s="35" customFormat="1" ht="24" customHeight="1"/>
    <row r="95" s="35" customFormat="1" ht="24" customHeight="1"/>
    <row r="96" s="35" customFormat="1" ht="24" customHeight="1"/>
    <row r="97" s="35" customFormat="1" ht="24" customHeight="1"/>
    <row r="98" s="35" customFormat="1" ht="24" customHeight="1"/>
    <row r="99" s="35" customFormat="1"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K22" sqref="K22"/>
    </sheetView>
  </sheetViews>
  <sheetFormatPr defaultColWidth="9" defaultRowHeight="13.5" outlineLevelCol="6"/>
  <cols>
    <col min="1" max="1" width="47.375" style="35" customWidth="1"/>
    <col min="2" max="3" width="16.875" style="35" customWidth="1"/>
    <col min="4" max="16384" width="9" style="35"/>
  </cols>
  <sheetData>
    <row r="1" s="63" customFormat="1" ht="24" customHeight="1" spans="1:1">
      <c r="A1" s="10" t="s">
        <v>675</v>
      </c>
    </row>
    <row r="2" s="64" customFormat="1" ht="42" customHeight="1" spans="1:3">
      <c r="A2" s="11" t="s">
        <v>676</v>
      </c>
      <c r="B2" s="11"/>
      <c r="C2" s="11"/>
    </row>
    <row r="3" s="99" customFormat="1" ht="27" customHeight="1" spans="1:3">
      <c r="A3" s="57"/>
      <c r="B3" s="57"/>
      <c r="C3" s="57" t="s">
        <v>4</v>
      </c>
    </row>
    <row r="4" ht="36" customHeight="1" spans="1:3">
      <c r="A4" s="28" t="s">
        <v>677</v>
      </c>
      <c r="B4" s="28" t="s">
        <v>6</v>
      </c>
      <c r="C4" s="28" t="s">
        <v>542</v>
      </c>
    </row>
    <row r="5" ht="24" customHeight="1" spans="1:3">
      <c r="A5" s="27" t="s">
        <v>678</v>
      </c>
      <c r="B5" s="104"/>
      <c r="C5" s="104"/>
    </row>
    <row r="6" ht="24" customHeight="1" spans="1:3">
      <c r="A6" s="27" t="s">
        <v>679</v>
      </c>
      <c r="B6" s="104"/>
      <c r="C6" s="104"/>
    </row>
    <row r="7" ht="24" customHeight="1" spans="1:3">
      <c r="A7" s="27" t="s">
        <v>680</v>
      </c>
      <c r="B7" s="104"/>
      <c r="C7" s="104"/>
    </row>
    <row r="8" ht="24" customHeight="1" spans="1:3">
      <c r="A8" s="30" t="s">
        <v>681</v>
      </c>
      <c r="B8" s="104"/>
      <c r="C8" s="104"/>
    </row>
    <row r="9" ht="24" customHeight="1" spans="1:3">
      <c r="A9" s="30" t="s">
        <v>682</v>
      </c>
      <c r="B9" s="104"/>
      <c r="C9" s="104"/>
    </row>
    <row r="10" ht="24" customHeight="1" spans="1:3">
      <c r="A10" s="27" t="s">
        <v>683</v>
      </c>
      <c r="B10" s="104"/>
      <c r="C10" s="104"/>
    </row>
    <row r="11" ht="24" customHeight="1" spans="1:3">
      <c r="A11" s="27" t="s">
        <v>684</v>
      </c>
      <c r="B11" s="104"/>
      <c r="C11" s="104"/>
    </row>
    <row r="12" ht="24" customHeight="1" spans="1:3">
      <c r="A12" s="27" t="s">
        <v>685</v>
      </c>
      <c r="B12" s="104"/>
      <c r="C12" s="104"/>
    </row>
    <row r="13" ht="24" customHeight="1" spans="1:3">
      <c r="A13" s="27" t="s">
        <v>686</v>
      </c>
      <c r="B13" s="105"/>
      <c r="C13" s="104"/>
    </row>
    <row r="14" ht="24" customHeight="1" spans="1:3">
      <c r="A14" s="27" t="s">
        <v>687</v>
      </c>
      <c r="B14" s="105"/>
      <c r="C14" s="104"/>
    </row>
    <row r="15" ht="54.95" customHeight="1" spans="1:7">
      <c r="A15" s="103" t="s">
        <v>688</v>
      </c>
      <c r="B15" s="103"/>
      <c r="C15" s="103"/>
      <c r="D15" s="106"/>
      <c r="E15" s="106"/>
      <c r="F15" s="106"/>
      <c r="G15" s="106"/>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A2" sqref="A2:C2"/>
    </sheetView>
  </sheetViews>
  <sheetFormatPr defaultColWidth="9" defaultRowHeight="13.5" outlineLevelCol="6"/>
  <cols>
    <col min="1" max="1" width="48.5" style="35" customWidth="1"/>
    <col min="2" max="3" width="16" style="35" customWidth="1"/>
    <col min="4" max="16384" width="9" style="35"/>
  </cols>
  <sheetData>
    <row r="1" s="63" customFormat="1" ht="24" customHeight="1" spans="1:1">
      <c r="A1" s="10" t="s">
        <v>689</v>
      </c>
    </row>
    <row r="2" s="64" customFormat="1" ht="42" customHeight="1" spans="1:3">
      <c r="A2" s="11" t="s">
        <v>690</v>
      </c>
      <c r="B2" s="11"/>
      <c r="C2" s="11"/>
    </row>
    <row r="3" s="99" customFormat="1" ht="27" customHeight="1" spans="1:3">
      <c r="A3" s="57"/>
      <c r="B3" s="57"/>
      <c r="C3" s="57" t="s">
        <v>4</v>
      </c>
    </row>
    <row r="4" ht="36" customHeight="1" spans="1:3">
      <c r="A4" s="28" t="s">
        <v>677</v>
      </c>
      <c r="B4" s="28" t="s">
        <v>6</v>
      </c>
      <c r="C4" s="28" t="s">
        <v>542</v>
      </c>
    </row>
    <row r="5" ht="24" customHeight="1" spans="1:3">
      <c r="A5" s="30" t="s">
        <v>691</v>
      </c>
      <c r="B5" s="104"/>
      <c r="C5" s="104"/>
    </row>
    <row r="6" ht="24" customHeight="1" spans="1:3">
      <c r="A6" s="30" t="s">
        <v>692</v>
      </c>
      <c r="B6" s="104"/>
      <c r="C6" s="104"/>
    </row>
    <row r="7" ht="24" customHeight="1" spans="1:3">
      <c r="A7" s="30" t="s">
        <v>693</v>
      </c>
      <c r="B7" s="104"/>
      <c r="C7" s="104"/>
    </row>
    <row r="8" ht="24" customHeight="1" spans="1:3">
      <c r="A8" s="30" t="s">
        <v>694</v>
      </c>
      <c r="B8" s="104"/>
      <c r="C8" s="104"/>
    </row>
    <row r="9" ht="24" customHeight="1" spans="1:3">
      <c r="A9" s="30" t="s">
        <v>695</v>
      </c>
      <c r="B9" s="104"/>
      <c r="C9" s="104"/>
    </row>
    <row r="10" ht="24" customHeight="1" spans="1:3">
      <c r="A10" s="30" t="s">
        <v>696</v>
      </c>
      <c r="B10" s="104"/>
      <c r="C10" s="104"/>
    </row>
    <row r="11" ht="24" customHeight="1" spans="1:3">
      <c r="A11" s="30" t="s">
        <v>697</v>
      </c>
      <c r="B11" s="105"/>
      <c r="C11" s="104"/>
    </row>
    <row r="12" ht="24" customHeight="1" spans="1:3">
      <c r="A12" s="30" t="s">
        <v>698</v>
      </c>
      <c r="B12" s="105"/>
      <c r="C12" s="104"/>
    </row>
    <row r="13" ht="68.1" customHeight="1" spans="1:7">
      <c r="A13" s="103" t="s">
        <v>699</v>
      </c>
      <c r="B13" s="103"/>
      <c r="C13" s="103"/>
      <c r="D13" s="106"/>
      <c r="E13" s="106"/>
      <c r="F13" s="106"/>
      <c r="G13" s="106"/>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14" activePane="bottomLeft" state="frozen"/>
      <selection/>
      <selection pane="bottomLeft" activeCell="J19" sqref="J19"/>
    </sheetView>
  </sheetViews>
  <sheetFormatPr defaultColWidth="9" defaultRowHeight="13.5" outlineLevelCol="3"/>
  <cols>
    <col min="1" max="1" width="33.75" style="35" customWidth="1"/>
    <col min="2" max="2" width="12.25" style="35" customWidth="1"/>
    <col min="3" max="4" width="17.125" style="35" customWidth="1"/>
    <col min="5" max="16384" width="9" style="35"/>
  </cols>
  <sheetData>
    <row r="1" s="63" customFormat="1" ht="24" customHeight="1" spans="1:1">
      <c r="A1" s="10" t="s">
        <v>700</v>
      </c>
    </row>
    <row r="2" s="64" customFormat="1" ht="42" customHeight="1" spans="1:4">
      <c r="A2" s="11" t="s">
        <v>701</v>
      </c>
      <c r="B2" s="11"/>
      <c r="C2" s="11"/>
      <c r="D2" s="11"/>
    </row>
    <row r="3" s="99" customFormat="1" ht="27" customHeight="1" spans="1:4">
      <c r="A3" s="65"/>
      <c r="B3" s="65"/>
      <c r="C3" s="65"/>
      <c r="D3" s="57" t="s">
        <v>4</v>
      </c>
    </row>
    <row r="4" ht="21.95" customHeight="1" spans="1:4">
      <c r="A4" s="28" t="s">
        <v>677</v>
      </c>
      <c r="B4" s="28" t="s">
        <v>702</v>
      </c>
      <c r="C4" s="28" t="s">
        <v>703</v>
      </c>
      <c r="D4" s="28" t="s">
        <v>704</v>
      </c>
    </row>
    <row r="5" s="100" customFormat="1" ht="24" customHeight="1" spans="1:4">
      <c r="A5" s="101" t="s">
        <v>705</v>
      </c>
      <c r="B5" s="67" t="s">
        <v>706</v>
      </c>
      <c r="C5" s="68"/>
      <c r="D5" s="68"/>
    </row>
    <row r="6" ht="24" customHeight="1" spans="1:4">
      <c r="A6" s="102" t="s">
        <v>707</v>
      </c>
      <c r="B6" s="28" t="s">
        <v>667</v>
      </c>
      <c r="C6" s="29"/>
      <c r="D6" s="29"/>
    </row>
    <row r="7" ht="24" customHeight="1" spans="1:4">
      <c r="A7" s="102" t="s">
        <v>708</v>
      </c>
      <c r="B7" s="28" t="s">
        <v>668</v>
      </c>
      <c r="C7" s="29"/>
      <c r="D7" s="29"/>
    </row>
    <row r="8" ht="24" customHeight="1" spans="1:4">
      <c r="A8" s="102" t="s">
        <v>709</v>
      </c>
      <c r="B8" s="28" t="s">
        <v>710</v>
      </c>
      <c r="C8" s="29"/>
      <c r="D8" s="29"/>
    </row>
    <row r="9" ht="24" customHeight="1" spans="1:4">
      <c r="A9" s="102" t="s">
        <v>708</v>
      </c>
      <c r="B9" s="28" t="s">
        <v>670</v>
      </c>
      <c r="C9" s="29"/>
      <c r="D9" s="29"/>
    </row>
    <row r="10" s="100" customFormat="1" ht="24" customHeight="1" spans="1:4">
      <c r="A10" s="101" t="s">
        <v>711</v>
      </c>
      <c r="B10" s="67" t="s">
        <v>712</v>
      </c>
      <c r="C10" s="68"/>
      <c r="D10" s="68"/>
    </row>
    <row r="11" ht="24" customHeight="1" spans="1:4">
      <c r="A11" s="102" t="s">
        <v>707</v>
      </c>
      <c r="B11" s="28" t="s">
        <v>713</v>
      </c>
      <c r="C11" s="29"/>
      <c r="D11" s="29"/>
    </row>
    <row r="12" ht="24" customHeight="1" spans="1:4">
      <c r="A12" s="102" t="s">
        <v>709</v>
      </c>
      <c r="B12" s="28" t="s">
        <v>714</v>
      </c>
      <c r="C12" s="29"/>
      <c r="D12" s="29"/>
    </row>
    <row r="13" s="100" customFormat="1" ht="24" customHeight="1" spans="1:4">
      <c r="A13" s="101" t="s">
        <v>715</v>
      </c>
      <c r="B13" s="67" t="s">
        <v>716</v>
      </c>
      <c r="C13" s="68"/>
      <c r="D13" s="68"/>
    </row>
    <row r="14" ht="24" customHeight="1" spans="1:4">
      <c r="A14" s="102" t="s">
        <v>707</v>
      </c>
      <c r="B14" s="28" t="s">
        <v>717</v>
      </c>
      <c r="C14" s="29"/>
      <c r="D14" s="29"/>
    </row>
    <row r="15" ht="24" customHeight="1" spans="1:4">
      <c r="A15" s="102" t="s">
        <v>709</v>
      </c>
      <c r="B15" s="28" t="s">
        <v>718</v>
      </c>
      <c r="C15" s="29"/>
      <c r="D15" s="29"/>
    </row>
    <row r="16" s="100" customFormat="1" ht="24" customHeight="1" spans="1:4">
      <c r="A16" s="101" t="s">
        <v>719</v>
      </c>
      <c r="B16" s="67" t="s">
        <v>720</v>
      </c>
      <c r="C16" s="68"/>
      <c r="D16" s="68"/>
    </row>
    <row r="17" ht="24" customHeight="1" spans="1:4">
      <c r="A17" s="102" t="s">
        <v>707</v>
      </c>
      <c r="B17" s="28" t="s">
        <v>721</v>
      </c>
      <c r="C17" s="29"/>
      <c r="D17" s="29"/>
    </row>
    <row r="18" ht="24" customHeight="1" spans="1:4">
      <c r="A18" s="102" t="s">
        <v>722</v>
      </c>
      <c r="B18" s="28"/>
      <c r="C18" s="29"/>
      <c r="D18" s="29"/>
    </row>
    <row r="19" ht="24" customHeight="1" spans="1:4">
      <c r="A19" s="102" t="s">
        <v>723</v>
      </c>
      <c r="B19" s="28" t="s">
        <v>724</v>
      </c>
      <c r="C19" s="29"/>
      <c r="D19" s="29"/>
    </row>
    <row r="20" ht="24" customHeight="1" spans="1:4">
      <c r="A20" s="102" t="s">
        <v>709</v>
      </c>
      <c r="B20" s="28" t="s">
        <v>725</v>
      </c>
      <c r="C20" s="29"/>
      <c r="D20" s="29"/>
    </row>
    <row r="21" ht="24" customHeight="1" spans="1:4">
      <c r="A21" s="102" t="s">
        <v>722</v>
      </c>
      <c r="B21" s="28"/>
      <c r="C21" s="29"/>
      <c r="D21" s="29"/>
    </row>
    <row r="22" ht="24" customHeight="1" spans="1:4">
      <c r="A22" s="102" t="s">
        <v>726</v>
      </c>
      <c r="B22" s="28" t="s">
        <v>727</v>
      </c>
      <c r="C22" s="29"/>
      <c r="D22" s="29"/>
    </row>
    <row r="23" s="100" customFormat="1" ht="24" customHeight="1" spans="1:4">
      <c r="A23" s="101" t="s">
        <v>728</v>
      </c>
      <c r="B23" s="67" t="s">
        <v>729</v>
      </c>
      <c r="C23" s="68"/>
      <c r="D23" s="68"/>
    </row>
    <row r="24" ht="24" customHeight="1" spans="1:4">
      <c r="A24" s="102" t="s">
        <v>707</v>
      </c>
      <c r="B24" s="28" t="s">
        <v>730</v>
      </c>
      <c r="C24" s="29"/>
      <c r="D24" s="29"/>
    </row>
    <row r="25" ht="24" customHeight="1" spans="1:4">
      <c r="A25" s="102" t="s">
        <v>709</v>
      </c>
      <c r="B25" s="28" t="s">
        <v>731</v>
      </c>
      <c r="C25" s="29"/>
      <c r="D25" s="29"/>
    </row>
    <row r="26" ht="60.95" customHeight="1" spans="1:4">
      <c r="A26" s="103" t="s">
        <v>732</v>
      </c>
      <c r="B26" s="103"/>
      <c r="C26" s="103"/>
      <c r="D26" s="103"/>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workbookViewId="0">
      <selection activeCell="E8" sqref="E8"/>
    </sheetView>
  </sheetViews>
  <sheetFormatPr defaultColWidth="9" defaultRowHeight="13.5"/>
  <cols>
    <col min="1" max="1" width="49.875" style="9" customWidth="1"/>
    <col min="2" max="2" width="33.25" style="9" customWidth="1"/>
    <col min="3" max="16384" width="9" style="9"/>
  </cols>
  <sheetData>
    <row r="1" s="36" customFormat="1" ht="24" customHeight="1" spans="1:1">
      <c r="A1" s="36" t="s">
        <v>733</v>
      </c>
    </row>
    <row r="2" s="91" customFormat="1" ht="42" customHeight="1" spans="1:1">
      <c r="A2" s="91" t="s">
        <v>734</v>
      </c>
    </row>
    <row r="3" s="92" customFormat="1" ht="27" customHeight="1" spans="2:2">
      <c r="B3" s="92" t="s">
        <v>4</v>
      </c>
    </row>
    <row r="4" ht="30" customHeight="1" spans="1:2">
      <c r="A4" s="94" t="s">
        <v>735</v>
      </c>
      <c r="B4" s="94" t="s">
        <v>704</v>
      </c>
    </row>
    <row r="5" s="93" customFormat="1" ht="30" customHeight="1" spans="1:2">
      <c r="A5" s="95" t="s">
        <v>736</v>
      </c>
      <c r="B5" s="96"/>
    </row>
    <row r="6" s="93" customFormat="1" ht="30" customHeight="1" spans="1:2">
      <c r="A6" s="95" t="s">
        <v>737</v>
      </c>
      <c r="B6" s="96"/>
    </row>
    <row r="7" s="93" customFormat="1" ht="30" customHeight="1" spans="1:2">
      <c r="A7" s="95" t="s">
        <v>738</v>
      </c>
      <c r="B7" s="96"/>
    </row>
    <row r="8" ht="30" customHeight="1" spans="1:2">
      <c r="A8" s="97" t="s">
        <v>739</v>
      </c>
      <c r="B8" s="94"/>
    </row>
    <row r="9" ht="30" customHeight="1" spans="1:2">
      <c r="A9" s="97" t="s">
        <v>740</v>
      </c>
      <c r="B9" s="94"/>
    </row>
    <row r="10" s="93" customFormat="1" ht="30" customHeight="1" spans="1:2">
      <c r="A10" s="95" t="s">
        <v>741</v>
      </c>
      <c r="B10" s="96"/>
    </row>
    <row r="11" s="93" customFormat="1" ht="30" customHeight="1" spans="1:2">
      <c r="A11" s="95" t="s">
        <v>742</v>
      </c>
      <c r="B11" s="96"/>
    </row>
    <row r="12" s="93" customFormat="1" ht="30" customHeight="1" spans="1:2">
      <c r="A12" s="95" t="s">
        <v>743</v>
      </c>
      <c r="B12" s="96"/>
    </row>
    <row r="13" s="6" customFormat="1" ht="81" customHeight="1" spans="1:9">
      <c r="A13" s="20" t="s">
        <v>744</v>
      </c>
      <c r="B13" s="20"/>
      <c r="C13" s="98"/>
      <c r="D13" s="98"/>
      <c r="E13" s="98"/>
      <c r="F13" s="98"/>
      <c r="G13" s="98"/>
      <c r="H13" s="98"/>
      <c r="I13" s="98"/>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workbookViewId="0">
      <pane ySplit="5" topLeftCell="A6" activePane="bottomLeft" state="frozen"/>
      <selection/>
      <selection pane="bottomLeft" activeCell="K5" sqref="K5"/>
    </sheetView>
  </sheetViews>
  <sheetFormatPr defaultColWidth="8.875" defaultRowHeight="13.5"/>
  <cols>
    <col min="1" max="1" width="8.875" style="71" customWidth="1"/>
    <col min="2" max="2" width="8.25" style="71" customWidth="1"/>
    <col min="3" max="3" width="15.625" style="72" customWidth="1"/>
    <col min="4" max="7" width="9" style="73" customWidth="1"/>
    <col min="8" max="8" width="15.625" style="74" customWidth="1"/>
    <col min="9" max="9" width="15.625" style="71" customWidth="1"/>
    <col min="10" max="16384" width="8.875" style="71"/>
  </cols>
  <sheetData>
    <row r="1" s="31" customFormat="1" ht="24" customHeight="1" spans="1:8">
      <c r="A1" s="36" t="s">
        <v>745</v>
      </c>
      <c r="D1" s="37"/>
      <c r="E1" s="37"/>
      <c r="F1" s="37"/>
      <c r="G1" s="37"/>
      <c r="H1" s="38"/>
    </row>
    <row r="2" s="69" customFormat="1" ht="42" customHeight="1" spans="1:9">
      <c r="A2" s="11" t="s">
        <v>746</v>
      </c>
      <c r="B2" s="11"/>
      <c r="C2" s="11"/>
      <c r="D2" s="11"/>
      <c r="E2" s="11"/>
      <c r="F2" s="11"/>
      <c r="G2" s="11"/>
      <c r="H2" s="11"/>
      <c r="I2" s="11"/>
    </row>
    <row r="3" s="70" customFormat="1" ht="27" customHeight="1" spans="1:9">
      <c r="A3" s="57"/>
      <c r="B3" s="57"/>
      <c r="C3" s="57"/>
      <c r="D3" s="75"/>
      <c r="E3" s="75"/>
      <c r="F3" s="75"/>
      <c r="G3" s="76"/>
      <c r="H3" s="76"/>
      <c r="I3" s="76" t="s">
        <v>4</v>
      </c>
    </row>
    <row r="4" ht="30" customHeight="1" spans="1:9">
      <c r="A4" s="77" t="s">
        <v>747</v>
      </c>
      <c r="B4" s="78" t="s">
        <v>748</v>
      </c>
      <c r="C4" s="77" t="s">
        <v>373</v>
      </c>
      <c r="D4" s="79" t="s">
        <v>749</v>
      </c>
      <c r="E4" s="80"/>
      <c r="F4" s="81"/>
      <c r="G4" s="82" t="s">
        <v>750</v>
      </c>
      <c r="H4" s="83"/>
      <c r="I4" s="89" t="s">
        <v>751</v>
      </c>
    </row>
    <row r="5" ht="30" customHeight="1" spans="1:9">
      <c r="A5" s="77"/>
      <c r="B5" s="84"/>
      <c r="C5" s="77"/>
      <c r="D5" s="82" t="s">
        <v>36</v>
      </c>
      <c r="E5" s="82" t="s">
        <v>752</v>
      </c>
      <c r="F5" s="82" t="s">
        <v>753</v>
      </c>
      <c r="G5" s="82" t="s">
        <v>754</v>
      </c>
      <c r="H5" s="83" t="s">
        <v>755</v>
      </c>
      <c r="I5" s="90"/>
    </row>
    <row r="6" ht="30" customHeight="1" spans="1:9">
      <c r="A6" s="77"/>
      <c r="B6" s="84"/>
      <c r="C6" s="77"/>
      <c r="D6" s="82"/>
      <c r="E6" s="82"/>
      <c r="F6" s="82"/>
      <c r="G6" s="82"/>
      <c r="H6" s="83"/>
      <c r="I6" s="90"/>
    </row>
    <row r="7" ht="30" customHeight="1" spans="1:9">
      <c r="A7" s="77"/>
      <c r="B7" s="84"/>
      <c r="C7" s="77"/>
      <c r="D7" s="82"/>
      <c r="E7" s="82"/>
      <c r="F7" s="82"/>
      <c r="G7" s="82"/>
      <c r="H7" s="83"/>
      <c r="I7" s="90"/>
    </row>
    <row r="8" ht="30" customHeight="1" spans="1:9">
      <c r="A8" s="77"/>
      <c r="B8" s="84"/>
      <c r="C8" s="77"/>
      <c r="D8" s="82"/>
      <c r="E8" s="82"/>
      <c r="F8" s="82"/>
      <c r="G8" s="82"/>
      <c r="H8" s="83"/>
      <c r="I8" s="90"/>
    </row>
    <row r="9" ht="30" customHeight="1" spans="1:9">
      <c r="A9" s="77"/>
      <c r="B9" s="84"/>
      <c r="C9" s="77"/>
      <c r="D9" s="82"/>
      <c r="E9" s="82"/>
      <c r="F9" s="82"/>
      <c r="G9" s="82"/>
      <c r="H9" s="83"/>
      <c r="I9" s="90"/>
    </row>
    <row r="10" ht="30" customHeight="1" spans="1:9">
      <c r="A10" s="77"/>
      <c r="B10" s="84"/>
      <c r="C10" s="77"/>
      <c r="D10" s="82"/>
      <c r="E10" s="82"/>
      <c r="F10" s="82"/>
      <c r="G10" s="82"/>
      <c r="H10" s="83"/>
      <c r="I10" s="90"/>
    </row>
    <row r="11" ht="30" customHeight="1" spans="1:9">
      <c r="A11" s="77"/>
      <c r="B11" s="84"/>
      <c r="C11" s="77"/>
      <c r="D11" s="82"/>
      <c r="E11" s="82"/>
      <c r="F11" s="82"/>
      <c r="G11" s="82"/>
      <c r="H11" s="83"/>
      <c r="I11" s="90"/>
    </row>
    <row r="12" ht="30" customHeight="1" spans="1:9">
      <c r="A12" s="77"/>
      <c r="B12" s="84"/>
      <c r="C12" s="77"/>
      <c r="D12" s="82"/>
      <c r="E12" s="82"/>
      <c r="F12" s="82"/>
      <c r="G12" s="82"/>
      <c r="H12" s="83"/>
      <c r="I12" s="90"/>
    </row>
    <row r="13" ht="30" customHeight="1" spans="1:9">
      <c r="A13" s="85"/>
      <c r="B13" s="61"/>
      <c r="C13" s="61"/>
      <c r="D13" s="86"/>
      <c r="E13" s="86"/>
      <c r="F13" s="87"/>
      <c r="G13" s="86"/>
      <c r="H13" s="88"/>
      <c r="I13" s="85"/>
    </row>
    <row r="14" ht="30" customHeight="1" spans="1:9">
      <c r="A14" s="85"/>
      <c r="B14" s="61"/>
      <c r="C14" s="61"/>
      <c r="D14" s="30"/>
      <c r="E14" s="30"/>
      <c r="F14" s="87"/>
      <c r="G14" s="30"/>
      <c r="H14" s="88"/>
      <c r="I14" s="85"/>
    </row>
    <row r="15" s="6" customFormat="1" ht="54" customHeight="1" spans="1:9">
      <c r="A15" s="20" t="s">
        <v>756</v>
      </c>
      <c r="B15" s="20"/>
      <c r="C15" s="20"/>
      <c r="D15" s="20"/>
      <c r="E15" s="20"/>
      <c r="F15" s="20"/>
      <c r="G15" s="20"/>
      <c r="H15" s="20"/>
      <c r="I15" s="20"/>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sheetProtection selectLockedCells="1" selectUnlockedCells="1"/>
  <mergeCells count="9">
    <mergeCell ref="A2:I2"/>
    <mergeCell ref="G3:H3"/>
    <mergeCell ref="D4:F4"/>
    <mergeCell ref="G4:H4"/>
    <mergeCell ref="A15:I15"/>
    <mergeCell ref="A4:A5"/>
    <mergeCell ref="B4:B5"/>
    <mergeCell ref="C4:C5"/>
    <mergeCell ref="I4:I5"/>
  </mergeCells>
  <conditionalFormatting sqref="C13">
    <cfRule type="duplicateValues" dxfId="0" priority="2"/>
  </conditionalFormatting>
  <conditionalFormatting sqref="C14">
    <cfRule type="duplicateValues" dxfId="0" priority="1"/>
  </conditionalFormatting>
  <printOptions horizontalCentered="1"/>
  <pageMargins left="0.590277777777778" right="0.590277777777778" top="0.786805555555556" bottom="0.786805555555556" header="0.5" footer="0.5"/>
  <pageSetup paperSize="9" scale="8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workbookViewId="0">
      <selection activeCell="C17" sqref="C17"/>
    </sheetView>
  </sheetViews>
  <sheetFormatPr defaultColWidth="9" defaultRowHeight="14.25" outlineLevelCol="6"/>
  <cols>
    <col min="1" max="1" width="36.625" style="221" customWidth="1"/>
    <col min="2" max="2" width="12.625" style="221" customWidth="1"/>
    <col min="3" max="3" width="36.625" style="221" customWidth="1"/>
    <col min="4" max="4" width="12.625" style="221" customWidth="1"/>
    <col min="5" max="16384" width="9" style="221"/>
  </cols>
  <sheetData>
    <row r="1" s="438" customFormat="1" ht="24" customHeight="1" spans="1:1">
      <c r="A1" s="439" t="s">
        <v>67</v>
      </c>
    </row>
    <row r="2" s="224" customFormat="1" ht="42" customHeight="1" spans="1:1">
      <c r="A2" s="223" t="s">
        <v>68</v>
      </c>
    </row>
    <row r="3" s="239" customFormat="1" ht="27" customHeight="1" spans="2:4">
      <c r="B3" s="298"/>
      <c r="C3" s="298" t="s">
        <v>4</v>
      </c>
      <c r="D3" s="298"/>
    </row>
    <row r="4" s="240" customFormat="1" ht="26.1" customHeight="1" spans="1:4">
      <c r="A4" s="122" t="s">
        <v>69</v>
      </c>
      <c r="B4" s="123" t="s">
        <v>6</v>
      </c>
      <c r="C4" s="124" t="s">
        <v>70</v>
      </c>
      <c r="D4" s="124" t="s">
        <v>6</v>
      </c>
    </row>
    <row r="5" s="241" customFormat="1" ht="24" customHeight="1" spans="1:4">
      <c r="A5" s="440" t="s">
        <v>71</v>
      </c>
      <c r="B5" s="403">
        <f>'1.'!B32</f>
        <v>27510</v>
      </c>
      <c r="C5" s="441" t="s">
        <v>72</v>
      </c>
      <c r="D5" s="403">
        <v>99919</v>
      </c>
    </row>
    <row r="6" s="241" customFormat="1" ht="24" customHeight="1" spans="1:4">
      <c r="A6" s="440" t="s">
        <v>73</v>
      </c>
      <c r="B6" s="403">
        <v>77403</v>
      </c>
      <c r="C6" s="441" t="s">
        <v>74</v>
      </c>
      <c r="D6" s="403">
        <v>4994</v>
      </c>
    </row>
    <row r="7" s="241" customFormat="1" ht="24" customHeight="1" spans="1:4">
      <c r="A7" s="126" t="s">
        <v>75</v>
      </c>
      <c r="B7" s="401">
        <v>73293</v>
      </c>
      <c r="C7" s="126" t="s">
        <v>76</v>
      </c>
      <c r="D7" s="403"/>
    </row>
    <row r="8" s="241" customFormat="1" ht="24" customHeight="1" spans="1:4">
      <c r="A8" s="128" t="s">
        <v>77</v>
      </c>
      <c r="B8" s="401">
        <v>73293</v>
      </c>
      <c r="C8" s="128" t="s">
        <v>78</v>
      </c>
      <c r="D8" s="403"/>
    </row>
    <row r="9" s="241" customFormat="1" ht="24" customHeight="1" spans="1:4">
      <c r="A9" s="128" t="s">
        <v>79</v>
      </c>
      <c r="B9" s="401"/>
      <c r="C9" s="128" t="s">
        <v>80</v>
      </c>
      <c r="D9" s="403">
        <v>4994</v>
      </c>
    </row>
    <row r="10" s="241" customFormat="1" ht="24" customHeight="1" spans="1:4">
      <c r="A10" s="126" t="s">
        <v>81</v>
      </c>
      <c r="B10" s="401">
        <v>3855</v>
      </c>
      <c r="C10" s="126" t="s">
        <v>82</v>
      </c>
      <c r="D10" s="403"/>
    </row>
    <row r="11" s="241" customFormat="1" ht="24" customHeight="1" spans="1:4">
      <c r="A11" s="126" t="s">
        <v>83</v>
      </c>
      <c r="B11" s="401">
        <v>255</v>
      </c>
      <c r="C11" s="126" t="s">
        <v>84</v>
      </c>
      <c r="D11" s="403"/>
    </row>
    <row r="12" s="241" customFormat="1" ht="24" customHeight="1" spans="1:4">
      <c r="A12" s="128" t="s">
        <v>85</v>
      </c>
      <c r="B12" s="401"/>
      <c r="C12" s="128" t="s">
        <v>86</v>
      </c>
      <c r="D12" s="403"/>
    </row>
    <row r="13" s="241" customFormat="1" ht="24" customHeight="1" spans="1:4">
      <c r="A13" s="128" t="s">
        <v>87</v>
      </c>
      <c r="B13" s="401">
        <v>255</v>
      </c>
      <c r="C13" s="128" t="s">
        <v>88</v>
      </c>
      <c r="D13" s="403"/>
    </row>
    <row r="14" s="241" customFormat="1" ht="24" customHeight="1" spans="1:4">
      <c r="A14" s="128" t="s">
        <v>89</v>
      </c>
      <c r="B14" s="401"/>
      <c r="C14" s="128" t="s">
        <v>90</v>
      </c>
      <c r="D14" s="401"/>
    </row>
    <row r="15" s="241" customFormat="1" ht="24" customHeight="1" spans="1:7">
      <c r="A15" s="126" t="s">
        <v>91</v>
      </c>
      <c r="B15" s="401"/>
      <c r="C15" s="128" t="s">
        <v>92</v>
      </c>
      <c r="D15" s="401"/>
      <c r="G15" s="442"/>
    </row>
    <row r="16" s="241" customFormat="1" ht="24" customHeight="1" spans="1:6">
      <c r="A16" s="128" t="s">
        <v>93</v>
      </c>
      <c r="B16" s="401"/>
      <c r="C16" s="126" t="s">
        <v>94</v>
      </c>
      <c r="D16" s="443"/>
      <c r="F16" s="404"/>
    </row>
    <row r="17" s="241" customFormat="1" ht="24" customHeight="1" spans="1:6">
      <c r="A17" s="128" t="s">
        <v>95</v>
      </c>
      <c r="B17" s="401"/>
      <c r="C17" s="126" t="s">
        <v>96</v>
      </c>
      <c r="D17" s="260"/>
      <c r="F17" s="404"/>
    </row>
    <row r="18" s="241" customFormat="1" ht="24" customHeight="1" spans="1:6">
      <c r="A18" s="128" t="s">
        <v>97</v>
      </c>
      <c r="B18" s="401"/>
      <c r="C18" s="126" t="s">
        <v>98</v>
      </c>
      <c r="D18" s="260"/>
      <c r="F18" s="404"/>
    </row>
    <row r="19" s="241" customFormat="1" ht="24" customHeight="1" spans="1:6">
      <c r="A19" s="128" t="s">
        <v>99</v>
      </c>
      <c r="B19" s="401"/>
      <c r="C19" s="126" t="s">
        <v>100</v>
      </c>
      <c r="D19" s="260"/>
      <c r="F19" s="404"/>
    </row>
    <row r="20" s="241" customFormat="1" ht="24" customHeight="1" spans="1:6">
      <c r="A20" s="126" t="s">
        <v>101</v>
      </c>
      <c r="B20" s="401"/>
      <c r="C20" s="258" t="s">
        <v>102</v>
      </c>
      <c r="D20" s="260"/>
      <c r="F20" s="404"/>
    </row>
    <row r="21" s="241" customFormat="1" ht="24" customHeight="1" spans="1:6">
      <c r="A21" s="128" t="s">
        <v>103</v>
      </c>
      <c r="B21" s="401"/>
      <c r="C21" s="126" t="s">
        <v>104</v>
      </c>
      <c r="D21" s="403"/>
      <c r="F21" s="404"/>
    </row>
    <row r="22" s="241" customFormat="1" ht="24" customHeight="1" spans="1:4">
      <c r="A22" s="128" t="s">
        <v>105</v>
      </c>
      <c r="B22" s="401"/>
      <c r="C22" s="128" t="s">
        <v>106</v>
      </c>
      <c r="D22" s="403"/>
    </row>
    <row r="23" ht="24" customHeight="1" spans="1:4">
      <c r="A23" s="128" t="s">
        <v>107</v>
      </c>
      <c r="B23" s="401"/>
      <c r="C23" s="128" t="s">
        <v>108</v>
      </c>
      <c r="D23" s="403"/>
    </row>
    <row r="24" ht="24" customHeight="1" spans="1:4">
      <c r="A24" s="128" t="s">
        <v>109</v>
      </c>
      <c r="B24" s="401"/>
      <c r="C24" s="128" t="s">
        <v>110</v>
      </c>
      <c r="D24" s="403"/>
    </row>
    <row r="25" ht="24" customHeight="1" spans="1:4">
      <c r="A25" s="126" t="s">
        <v>111</v>
      </c>
      <c r="B25" s="262"/>
      <c r="C25" s="261" t="s">
        <v>112</v>
      </c>
      <c r="D25" s="403"/>
    </row>
    <row r="26" ht="24" customHeight="1" spans="1:4">
      <c r="A26" s="126" t="s">
        <v>113</v>
      </c>
      <c r="B26" s="182"/>
      <c r="C26" s="444"/>
      <c r="D26" s="403"/>
    </row>
    <row r="27" ht="24" customHeight="1" spans="1:4">
      <c r="A27" s="126" t="s">
        <v>114</v>
      </c>
      <c r="B27" s="182"/>
      <c r="C27" s="444"/>
      <c r="D27" s="403"/>
    </row>
    <row r="28" ht="24" customHeight="1" spans="1:4">
      <c r="A28" s="126" t="s">
        <v>115</v>
      </c>
      <c r="B28" s="182"/>
      <c r="C28" s="444"/>
      <c r="D28" s="403"/>
    </row>
    <row r="29" ht="24" customHeight="1" spans="1:4">
      <c r="A29" s="261" t="s">
        <v>112</v>
      </c>
      <c r="B29" s="182"/>
      <c r="C29" s="444"/>
      <c r="D29" s="445"/>
    </row>
    <row r="30" ht="24" customHeight="1" spans="1:4">
      <c r="A30" s="145"/>
      <c r="B30" s="403"/>
      <c r="C30" s="444"/>
      <c r="D30" s="445"/>
    </row>
    <row r="31" ht="24" customHeight="1" spans="1:4">
      <c r="A31" s="130" t="s">
        <v>116</v>
      </c>
      <c r="B31" s="403">
        <f>B5+B6</f>
        <v>104913</v>
      </c>
      <c r="C31" s="131" t="s">
        <v>117</v>
      </c>
      <c r="D31" s="445">
        <f>D5+D6</f>
        <v>104913</v>
      </c>
    </row>
    <row r="32" ht="24" customHeight="1" spans="1:2">
      <c r="A32" s="241"/>
      <c r="B32" s="446"/>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workbookViewId="0">
      <selection activeCell="G8" sqref="G8"/>
    </sheetView>
  </sheetViews>
  <sheetFormatPr defaultColWidth="9" defaultRowHeight="13.5" outlineLevelCol="4"/>
  <cols>
    <col min="1" max="1" width="40.75" style="6" customWidth="1"/>
    <col min="2" max="2" width="12.25" style="6" customWidth="1"/>
    <col min="3" max="5" width="10.25" style="6" customWidth="1"/>
    <col min="6" max="16384" width="9" style="6"/>
  </cols>
  <sheetData>
    <row r="1" s="63" customFormat="1" ht="24" customHeight="1" spans="1:1">
      <c r="A1" s="10" t="s">
        <v>757</v>
      </c>
    </row>
    <row r="2" s="64" customFormat="1" ht="42" customHeight="1" spans="1:5">
      <c r="A2" s="11" t="s">
        <v>758</v>
      </c>
      <c r="B2" s="11"/>
      <c r="C2" s="11"/>
      <c r="D2" s="11"/>
      <c r="E2" s="11"/>
    </row>
    <row r="3" s="65" customFormat="1" ht="27" customHeight="1" spans="1:5">
      <c r="A3" s="57" t="s">
        <v>4</v>
      </c>
      <c r="B3" s="57"/>
      <c r="C3" s="57"/>
      <c r="D3" s="57"/>
      <c r="E3" s="57"/>
    </row>
    <row r="4" ht="24.95" customHeight="1" spans="1:5">
      <c r="A4" s="28" t="s">
        <v>735</v>
      </c>
      <c r="B4" s="28" t="s">
        <v>665</v>
      </c>
      <c r="C4" s="28" t="s">
        <v>703</v>
      </c>
      <c r="D4" s="28" t="s">
        <v>704</v>
      </c>
      <c r="E4" s="28" t="s">
        <v>759</v>
      </c>
    </row>
    <row r="5" s="66" customFormat="1" ht="24" customHeight="1" spans="1:5">
      <c r="A5" s="27" t="s">
        <v>760</v>
      </c>
      <c r="B5" s="67" t="s">
        <v>666</v>
      </c>
      <c r="C5" s="68"/>
      <c r="D5" s="68"/>
      <c r="E5" s="68"/>
    </row>
    <row r="6" ht="24" customHeight="1" spans="1:5">
      <c r="A6" s="30" t="s">
        <v>761</v>
      </c>
      <c r="B6" s="28" t="s">
        <v>667</v>
      </c>
      <c r="C6" s="29"/>
      <c r="D6" s="29"/>
      <c r="E6" s="29"/>
    </row>
    <row r="7" ht="24" customHeight="1" spans="1:5">
      <c r="A7" s="30" t="s">
        <v>762</v>
      </c>
      <c r="B7" s="28" t="s">
        <v>668</v>
      </c>
      <c r="C7" s="29"/>
      <c r="D7" s="29"/>
      <c r="E7" s="29"/>
    </row>
    <row r="8" s="66" customFormat="1" ht="24" customHeight="1" spans="1:5">
      <c r="A8" s="27" t="s">
        <v>763</v>
      </c>
      <c r="B8" s="67" t="s">
        <v>669</v>
      </c>
      <c r="C8" s="68"/>
      <c r="D8" s="68"/>
      <c r="E8" s="68"/>
    </row>
    <row r="9" ht="24" customHeight="1" spans="1:5">
      <c r="A9" s="30" t="s">
        <v>761</v>
      </c>
      <c r="B9" s="28" t="s">
        <v>670</v>
      </c>
      <c r="C9" s="29"/>
      <c r="D9" s="29"/>
      <c r="E9" s="29"/>
    </row>
    <row r="10" ht="24" customHeight="1" spans="1:5">
      <c r="A10" s="30" t="s">
        <v>762</v>
      </c>
      <c r="B10" s="28" t="s">
        <v>671</v>
      </c>
      <c r="C10" s="29"/>
      <c r="D10" s="29"/>
      <c r="E10" s="29"/>
    </row>
    <row r="11" ht="42" customHeight="1" spans="1:5">
      <c r="A11" s="20" t="s">
        <v>764</v>
      </c>
      <c r="B11" s="20"/>
      <c r="C11" s="20"/>
      <c r="D11" s="20"/>
      <c r="E11" s="20"/>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2"/>
  <sheetViews>
    <sheetView showZeros="0" workbookViewId="0">
      <selection activeCell="I7" sqref="I7"/>
    </sheetView>
  </sheetViews>
  <sheetFormatPr defaultColWidth="9" defaultRowHeight="13.5" outlineLevelCol="5"/>
  <cols>
    <col min="1" max="1" width="18" style="7" customWidth="1"/>
    <col min="2" max="2" width="15.625" style="8" customWidth="1"/>
    <col min="3" max="3" width="26.75" style="7" customWidth="1"/>
    <col min="4" max="4" width="15.625" style="7" customWidth="1"/>
    <col min="5" max="6" width="12.625" style="7" customWidth="1"/>
    <col min="7" max="16384" width="9" style="9"/>
  </cols>
  <sheetData>
    <row r="1" s="1" customFormat="1" ht="24" customHeight="1" spans="1:2">
      <c r="A1" s="1" t="s">
        <v>765</v>
      </c>
      <c r="B1" s="10"/>
    </row>
    <row r="2" s="53" customFormat="1" ht="42" customHeight="1" spans="1:6">
      <c r="A2" s="11" t="s">
        <v>766</v>
      </c>
      <c r="B2" s="11"/>
      <c r="C2" s="11"/>
      <c r="D2" s="11"/>
      <c r="E2" s="11"/>
      <c r="F2" s="11"/>
    </row>
    <row r="3" s="54" customFormat="1" ht="27" customHeight="1" spans="2:6">
      <c r="B3" s="57"/>
      <c r="C3" s="57"/>
      <c r="D3" s="57"/>
      <c r="E3" s="57"/>
      <c r="F3" s="58" t="s">
        <v>4</v>
      </c>
    </row>
    <row r="4" s="55" customFormat="1" ht="39.95" customHeight="1" spans="1:6">
      <c r="A4" s="59" t="s">
        <v>747</v>
      </c>
      <c r="B4" s="28" t="s">
        <v>373</v>
      </c>
      <c r="C4" s="28" t="s">
        <v>767</v>
      </c>
      <c r="D4" s="28" t="s">
        <v>768</v>
      </c>
      <c r="E4" s="28" t="s">
        <v>769</v>
      </c>
      <c r="F4" s="28" t="s">
        <v>770</v>
      </c>
    </row>
    <row r="5" s="56" customFormat="1" ht="33.95" customHeight="1" spans="1:6">
      <c r="A5" s="28" t="s">
        <v>771</v>
      </c>
      <c r="B5" s="60" t="s">
        <v>772</v>
      </c>
      <c r="C5" s="61" t="s">
        <v>773</v>
      </c>
      <c r="D5" s="60" t="s">
        <v>772</v>
      </c>
      <c r="E5" s="59" t="s">
        <v>752</v>
      </c>
      <c r="F5" s="28" t="s">
        <v>772</v>
      </c>
    </row>
    <row r="6" s="56" customFormat="1" ht="54.95" customHeight="1" spans="1:6">
      <c r="A6" s="28" t="s">
        <v>771</v>
      </c>
      <c r="B6" s="60" t="s">
        <v>772</v>
      </c>
      <c r="C6" s="61" t="s">
        <v>774</v>
      </c>
      <c r="D6" s="60" t="s">
        <v>772</v>
      </c>
      <c r="E6" s="59" t="s">
        <v>753</v>
      </c>
      <c r="F6" s="28" t="s">
        <v>772</v>
      </c>
    </row>
    <row r="7" s="56" customFormat="1" ht="33.95" customHeight="1" spans="1:6">
      <c r="A7" s="59" t="s">
        <v>112</v>
      </c>
      <c r="B7" s="60"/>
      <c r="C7" s="61"/>
      <c r="D7" s="61"/>
      <c r="E7" s="59"/>
      <c r="F7" s="30"/>
    </row>
    <row r="8" s="56" customFormat="1" ht="33.95" customHeight="1" spans="1:6">
      <c r="A8" s="59" t="s">
        <v>112</v>
      </c>
      <c r="B8" s="60"/>
      <c r="C8" s="61"/>
      <c r="D8" s="61"/>
      <c r="E8" s="59"/>
      <c r="F8" s="30"/>
    </row>
    <row r="9" s="56" customFormat="1" ht="33.95" customHeight="1" spans="1:6">
      <c r="A9" s="59" t="s">
        <v>112</v>
      </c>
      <c r="B9" s="60"/>
      <c r="C9" s="61"/>
      <c r="D9" s="61"/>
      <c r="E9" s="59"/>
      <c r="F9" s="30"/>
    </row>
    <row r="10" s="56" customFormat="1" ht="33.95" customHeight="1" spans="1:6">
      <c r="A10" s="59"/>
      <c r="B10" s="60"/>
      <c r="C10" s="61"/>
      <c r="D10" s="61"/>
      <c r="E10" s="59"/>
      <c r="F10" s="30"/>
    </row>
    <row r="11" s="56" customFormat="1" ht="33.95" customHeight="1" spans="1:6">
      <c r="A11" s="59"/>
      <c r="B11" s="60"/>
      <c r="C11" s="61"/>
      <c r="D11" s="61"/>
      <c r="E11" s="59"/>
      <c r="F11" s="30"/>
    </row>
    <row r="12" s="56" customFormat="1" ht="33.95" customHeight="1" spans="1:6">
      <c r="A12" s="59"/>
      <c r="B12" s="60"/>
      <c r="C12" s="61"/>
      <c r="D12" s="61"/>
      <c r="E12" s="59"/>
      <c r="F12" s="30"/>
    </row>
    <row r="13" s="56" customFormat="1" ht="33.95" customHeight="1" spans="1:6">
      <c r="A13" s="59"/>
      <c r="B13" s="60"/>
      <c r="C13" s="61"/>
      <c r="D13" s="61"/>
      <c r="E13" s="59"/>
      <c r="F13" s="30"/>
    </row>
    <row r="14" s="56" customFormat="1" ht="33.95" customHeight="1" spans="1:6">
      <c r="A14" s="62"/>
      <c r="B14" s="60"/>
      <c r="C14" s="61"/>
      <c r="D14" s="61"/>
      <c r="E14" s="59"/>
      <c r="F14" s="30"/>
    </row>
    <row r="15" s="6" customFormat="1" ht="45" customHeight="1" spans="1:6">
      <c r="A15" s="20" t="s">
        <v>775</v>
      </c>
      <c r="B15" s="20"/>
      <c r="C15" s="20"/>
      <c r="D15" s="20"/>
      <c r="E15" s="20"/>
      <c r="F15" s="20"/>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83"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2"/>
  <sheetViews>
    <sheetView workbookViewId="0">
      <selection activeCell="K9" sqref="K9"/>
    </sheetView>
  </sheetViews>
  <sheetFormatPr defaultColWidth="10" defaultRowHeight="13.5"/>
  <cols>
    <col min="1" max="1" width="4.75" style="34" customWidth="1"/>
    <col min="2" max="2" width="11.75" style="35" customWidth="1"/>
    <col min="3" max="3" width="18.75" style="35" customWidth="1"/>
    <col min="4" max="9" width="13.5" style="35" customWidth="1"/>
    <col min="10" max="10" width="14.125" style="35" customWidth="1"/>
    <col min="11" max="13" width="9.75" style="35" customWidth="1"/>
    <col min="14" max="16383" width="10" style="35"/>
  </cols>
  <sheetData>
    <row r="1" s="31" customFormat="1" ht="24" customHeight="1" spans="1:8">
      <c r="A1" s="36" t="s">
        <v>776</v>
      </c>
      <c r="D1" s="37"/>
      <c r="E1" s="37"/>
      <c r="F1" s="37"/>
      <c r="G1" s="37"/>
      <c r="H1" s="38"/>
    </row>
    <row r="2" s="32" customFormat="1" ht="69.95" customHeight="1" spans="1:16383">
      <c r="A2" s="11" t="s">
        <v>777</v>
      </c>
      <c r="B2" s="11"/>
      <c r="C2" s="11"/>
      <c r="D2" s="11"/>
      <c r="E2" s="11"/>
      <c r="F2" s="11"/>
      <c r="G2" s="11"/>
      <c r="H2" s="11"/>
      <c r="I2" s="11"/>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c r="XEM2" s="50"/>
      <c r="XEN2" s="50"/>
      <c r="XEO2" s="50"/>
      <c r="XEP2" s="50"/>
      <c r="XEQ2" s="50"/>
      <c r="XER2" s="50"/>
      <c r="XES2" s="50"/>
      <c r="XET2" s="50"/>
      <c r="XEU2" s="50"/>
      <c r="XEV2" s="50"/>
      <c r="XEW2" s="50"/>
      <c r="XEX2" s="50"/>
      <c r="XEY2" s="50"/>
      <c r="XEZ2" s="50"/>
      <c r="XFA2" s="50"/>
      <c r="XFB2" s="50"/>
      <c r="XFC2" s="50"/>
    </row>
    <row r="3" s="33" customFormat="1" ht="24.95" customHeight="1" spans="1:9">
      <c r="A3" s="39" t="s">
        <v>373</v>
      </c>
      <c r="B3" s="40"/>
      <c r="C3" s="40"/>
      <c r="D3" s="40"/>
      <c r="E3" s="40"/>
      <c r="F3" s="40"/>
      <c r="G3" s="40"/>
      <c r="H3" s="40"/>
      <c r="I3" s="40"/>
    </row>
    <row r="4" s="33" customFormat="1" ht="24.95" customHeight="1" spans="1:9">
      <c r="A4" s="39" t="s">
        <v>778</v>
      </c>
      <c r="B4" s="40"/>
      <c r="C4" s="40"/>
      <c r="D4" s="40"/>
      <c r="E4" s="40"/>
      <c r="F4" s="40"/>
      <c r="G4" s="40"/>
      <c r="H4" s="40"/>
      <c r="I4" s="40"/>
    </row>
    <row r="5" s="33" customFormat="1" ht="27.95" customHeight="1" spans="1:9">
      <c r="A5" s="39" t="s">
        <v>779</v>
      </c>
      <c r="B5" s="40"/>
      <c r="C5" s="40"/>
      <c r="D5" s="40"/>
      <c r="E5" s="41"/>
      <c r="F5" s="41"/>
      <c r="G5" s="41"/>
      <c r="H5" s="41"/>
      <c r="I5" s="41"/>
    </row>
    <row r="6" s="33" customFormat="1" ht="32.65" customHeight="1" spans="1:9">
      <c r="A6" s="39" t="s">
        <v>780</v>
      </c>
      <c r="B6" s="40" t="s">
        <v>781</v>
      </c>
      <c r="C6" s="40"/>
      <c r="D6" s="40"/>
      <c r="E6" s="41"/>
      <c r="F6" s="41"/>
      <c r="G6" s="41"/>
      <c r="H6" s="41"/>
      <c r="I6" s="41"/>
    </row>
    <row r="7" s="33" customFormat="1" ht="32.65" customHeight="1" spans="1:9">
      <c r="A7" s="39"/>
      <c r="B7" s="40" t="s">
        <v>782</v>
      </c>
      <c r="C7" s="40"/>
      <c r="D7" s="40"/>
      <c r="E7" s="42"/>
      <c r="F7" s="42"/>
      <c r="G7" s="42"/>
      <c r="H7" s="42"/>
      <c r="I7" s="42"/>
    </row>
    <row r="8" s="33" customFormat="1" ht="32.65" customHeight="1" spans="1:10">
      <c r="A8" s="39"/>
      <c r="B8" s="40" t="s">
        <v>783</v>
      </c>
      <c r="C8" s="40"/>
      <c r="D8" s="40"/>
      <c r="E8" s="39" t="s">
        <v>784</v>
      </c>
      <c r="F8" s="39" t="s">
        <v>785</v>
      </c>
      <c r="G8" s="39" t="s">
        <v>786</v>
      </c>
      <c r="H8" s="39" t="s">
        <v>787</v>
      </c>
      <c r="I8" s="39"/>
      <c r="J8" s="51"/>
    </row>
    <row r="9" s="33" customFormat="1" ht="29.1" customHeight="1" spans="1:9">
      <c r="A9" s="39"/>
      <c r="B9" s="40" t="s">
        <v>788</v>
      </c>
      <c r="C9" s="40"/>
      <c r="D9" s="40"/>
      <c r="E9" s="43"/>
      <c r="F9" s="43"/>
      <c r="G9" s="43"/>
      <c r="H9" s="43"/>
      <c r="I9" s="43"/>
    </row>
    <row r="10" s="33" customFormat="1" ht="27.95" customHeight="1" spans="1:14">
      <c r="A10" s="39"/>
      <c r="B10" s="40" t="s">
        <v>789</v>
      </c>
      <c r="C10" s="40"/>
      <c r="D10" s="40"/>
      <c r="E10" s="41"/>
      <c r="F10" s="41"/>
      <c r="G10" s="41"/>
      <c r="H10" s="41"/>
      <c r="I10" s="41"/>
      <c r="N10" s="52"/>
    </row>
    <row r="11" s="33" customFormat="1" ht="21.95" customHeight="1" spans="1:9">
      <c r="A11" s="39"/>
      <c r="B11" s="40" t="s">
        <v>790</v>
      </c>
      <c r="C11" s="40"/>
      <c r="D11" s="40"/>
      <c r="E11" s="41"/>
      <c r="F11" s="41"/>
      <c r="G11" s="41"/>
      <c r="H11" s="41"/>
      <c r="I11" s="41"/>
    </row>
    <row r="12" s="33" customFormat="1" ht="32.65" customHeight="1" spans="1:9">
      <c r="A12" s="39"/>
      <c r="B12" s="40" t="s">
        <v>791</v>
      </c>
      <c r="C12" s="40"/>
      <c r="D12" s="40"/>
      <c r="E12" s="40"/>
      <c r="F12" s="40"/>
      <c r="G12" s="40"/>
      <c r="H12" s="40"/>
      <c r="I12" s="40"/>
    </row>
    <row r="13" s="33" customFormat="1" ht="24" customHeight="1" spans="1:10">
      <c r="A13" s="39" t="s">
        <v>792</v>
      </c>
      <c r="B13" s="40"/>
      <c r="C13" s="40" t="s">
        <v>793</v>
      </c>
      <c r="D13" s="40"/>
      <c r="E13" s="44"/>
      <c r="F13" s="44"/>
      <c r="G13" s="44"/>
      <c r="H13" s="44"/>
      <c r="I13" s="44"/>
      <c r="J13" s="51"/>
    </row>
    <row r="14" s="33" customFormat="1" ht="24" customHeight="1" spans="1:10">
      <c r="A14" s="39"/>
      <c r="B14" s="40"/>
      <c r="C14" s="40" t="s">
        <v>794</v>
      </c>
      <c r="D14" s="40"/>
      <c r="E14" s="44"/>
      <c r="F14" s="44"/>
      <c r="G14" s="44"/>
      <c r="H14" s="44"/>
      <c r="I14" s="44"/>
      <c r="J14" s="51"/>
    </row>
    <row r="15" s="33" customFormat="1" ht="24" customHeight="1" spans="1:10">
      <c r="A15" s="39"/>
      <c r="B15" s="40"/>
      <c r="C15" s="40" t="s">
        <v>795</v>
      </c>
      <c r="D15" s="40"/>
      <c r="E15" s="44"/>
      <c r="F15" s="44"/>
      <c r="G15" s="44"/>
      <c r="H15" s="44"/>
      <c r="I15" s="44"/>
      <c r="J15" s="51"/>
    </row>
    <row r="16" s="33" customFormat="1" ht="20.1" customHeight="1" spans="1:9">
      <c r="A16" s="39" t="s">
        <v>796</v>
      </c>
      <c r="B16" s="39" t="s">
        <v>797</v>
      </c>
      <c r="C16" s="39"/>
      <c r="D16" s="39"/>
      <c r="E16" s="39"/>
      <c r="F16" s="39"/>
      <c r="G16" s="39"/>
      <c r="H16" s="39"/>
      <c r="I16" s="39"/>
    </row>
    <row r="17" s="33" customFormat="1" ht="54" customHeight="1" spans="1:9">
      <c r="A17" s="39"/>
      <c r="B17" s="40"/>
      <c r="C17" s="40"/>
      <c r="D17" s="40"/>
      <c r="E17" s="40"/>
      <c r="F17" s="40"/>
      <c r="G17" s="40"/>
      <c r="H17" s="40"/>
      <c r="I17" s="40"/>
    </row>
    <row r="18" s="33" customFormat="1" ht="26.1" customHeight="1" spans="1:9">
      <c r="A18" s="39" t="s">
        <v>798</v>
      </c>
      <c r="B18" s="39" t="s">
        <v>799</v>
      </c>
      <c r="C18" s="39" t="s">
        <v>800</v>
      </c>
      <c r="D18" s="39" t="s">
        <v>801</v>
      </c>
      <c r="E18" s="39" t="s">
        <v>802</v>
      </c>
      <c r="F18" s="39" t="s">
        <v>803</v>
      </c>
      <c r="G18" s="39" t="s">
        <v>804</v>
      </c>
      <c r="H18" s="39" t="s">
        <v>805</v>
      </c>
      <c r="I18" s="39" t="s">
        <v>806</v>
      </c>
    </row>
    <row r="19" s="34" customFormat="1" ht="22.5" customHeight="1" spans="1:9">
      <c r="A19" s="39"/>
      <c r="B19" s="45" t="s">
        <v>807</v>
      </c>
      <c r="C19" s="45" t="s">
        <v>808</v>
      </c>
      <c r="D19" s="41"/>
      <c r="E19" s="39"/>
      <c r="F19" s="39"/>
      <c r="G19" s="39"/>
      <c r="H19" s="39"/>
      <c r="I19" s="39"/>
    </row>
    <row r="20" s="34" customFormat="1" ht="22.5" customHeight="1" spans="1:9">
      <c r="A20" s="39"/>
      <c r="B20" s="45"/>
      <c r="C20" s="45"/>
      <c r="D20" s="41"/>
      <c r="E20" s="39"/>
      <c r="F20" s="39"/>
      <c r="G20" s="39"/>
      <c r="H20" s="39"/>
      <c r="I20" s="39"/>
    </row>
    <row r="21" s="34" customFormat="1" ht="22.5" customHeight="1" spans="1:9">
      <c r="A21" s="39"/>
      <c r="B21" s="45"/>
      <c r="C21" s="45" t="s">
        <v>809</v>
      </c>
      <c r="D21" s="41"/>
      <c r="E21" s="39"/>
      <c r="F21" s="39"/>
      <c r="G21" s="39"/>
      <c r="H21" s="39"/>
      <c r="I21" s="39"/>
    </row>
    <row r="22" s="34" customFormat="1" ht="22.5" customHeight="1" spans="1:9">
      <c r="A22" s="39"/>
      <c r="B22" s="45"/>
      <c r="C22" s="45"/>
      <c r="D22" s="41"/>
      <c r="E22" s="39"/>
      <c r="F22" s="39"/>
      <c r="G22" s="39"/>
      <c r="H22" s="39"/>
      <c r="I22" s="39"/>
    </row>
    <row r="23" s="34" customFormat="1" ht="27" customHeight="1" spans="1:9">
      <c r="A23" s="39"/>
      <c r="B23" s="45"/>
      <c r="C23" s="45" t="s">
        <v>810</v>
      </c>
      <c r="D23" s="41"/>
      <c r="E23" s="39"/>
      <c r="F23" s="39"/>
      <c r="G23" s="39"/>
      <c r="H23" s="39"/>
      <c r="I23" s="39"/>
    </row>
    <row r="24" s="34" customFormat="1" ht="27" customHeight="1" spans="1:9">
      <c r="A24" s="39"/>
      <c r="B24" s="45"/>
      <c r="C24" s="45"/>
      <c r="D24" s="46"/>
      <c r="E24" s="47"/>
      <c r="F24" s="47"/>
      <c r="G24" s="47"/>
      <c r="H24" s="47"/>
      <c r="I24" s="39"/>
    </row>
    <row r="25" s="34" customFormat="1" ht="27" customHeight="1" spans="1:9">
      <c r="A25" s="39"/>
      <c r="B25" s="45"/>
      <c r="C25" s="45" t="s">
        <v>811</v>
      </c>
      <c r="D25" s="46"/>
      <c r="E25" s="47"/>
      <c r="F25" s="47"/>
      <c r="G25" s="47"/>
      <c r="H25" s="47"/>
      <c r="I25" s="39"/>
    </row>
    <row r="26" s="34" customFormat="1" ht="27" customHeight="1" spans="1:9">
      <c r="A26" s="39"/>
      <c r="B26" s="45"/>
      <c r="C26" s="45"/>
      <c r="D26" s="46"/>
      <c r="E26" s="47"/>
      <c r="F26" s="47"/>
      <c r="G26" s="47"/>
      <c r="H26" s="47"/>
      <c r="I26" s="39"/>
    </row>
    <row r="27" s="34" customFormat="1" ht="27" customHeight="1" spans="1:9">
      <c r="A27" s="39"/>
      <c r="B27" s="45" t="s">
        <v>812</v>
      </c>
      <c r="C27" s="45" t="s">
        <v>813</v>
      </c>
      <c r="D27" s="46"/>
      <c r="E27" s="47"/>
      <c r="F27" s="47"/>
      <c r="G27" s="47"/>
      <c r="H27" s="47"/>
      <c r="I27" s="39"/>
    </row>
    <row r="28" s="34" customFormat="1" ht="27" customHeight="1" spans="1:9">
      <c r="A28" s="39"/>
      <c r="B28" s="45"/>
      <c r="C28" s="45" t="s">
        <v>814</v>
      </c>
      <c r="D28" s="46"/>
      <c r="E28" s="47"/>
      <c r="F28" s="47"/>
      <c r="G28" s="47"/>
      <c r="H28" s="47"/>
      <c r="I28" s="39"/>
    </row>
    <row r="29" s="34" customFormat="1" ht="27" customHeight="1" spans="1:9">
      <c r="A29" s="39"/>
      <c r="B29" s="45"/>
      <c r="C29" s="45" t="s">
        <v>815</v>
      </c>
      <c r="D29" s="46"/>
      <c r="E29" s="47"/>
      <c r="F29" s="47"/>
      <c r="G29" s="47"/>
      <c r="H29" s="47"/>
      <c r="I29" s="39"/>
    </row>
    <row r="30" s="34" customFormat="1" ht="27" customHeight="1" spans="1:9">
      <c r="A30" s="39"/>
      <c r="B30" s="45"/>
      <c r="C30" s="45" t="s">
        <v>816</v>
      </c>
      <c r="D30" s="46"/>
      <c r="E30" s="47"/>
      <c r="F30" s="47"/>
      <c r="G30" s="47"/>
      <c r="H30" s="47"/>
      <c r="I30" s="39"/>
    </row>
    <row r="31" s="34" customFormat="1" ht="27" customHeight="1" spans="1:9">
      <c r="A31" s="39"/>
      <c r="B31" s="40" t="s">
        <v>817</v>
      </c>
      <c r="C31" s="40" t="s">
        <v>818</v>
      </c>
      <c r="D31" s="46"/>
      <c r="E31" s="47"/>
      <c r="F31" s="47"/>
      <c r="G31" s="47"/>
      <c r="H31" s="47"/>
      <c r="I31" s="39"/>
    </row>
    <row r="32" s="33" customFormat="1" ht="42.95" customHeight="1" spans="1:9">
      <c r="A32" s="48" t="s">
        <v>819</v>
      </c>
      <c r="B32" s="49"/>
      <c r="C32" s="49"/>
      <c r="D32" s="49"/>
      <c r="E32" s="49"/>
      <c r="F32" s="49"/>
      <c r="G32" s="49"/>
      <c r="H32" s="49"/>
      <c r="I32" s="49"/>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2"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Zeros="0" workbookViewId="0">
      <selection activeCell="G5" sqref="G5"/>
    </sheetView>
  </sheetViews>
  <sheetFormatPr defaultColWidth="9" defaultRowHeight="13.5" outlineLevelCol="4"/>
  <cols>
    <col min="1" max="1" width="41" style="6" customWidth="1"/>
    <col min="2" max="3" width="10.375" style="6" customWidth="1"/>
    <col min="4" max="4" width="12.75" style="6" customWidth="1"/>
    <col min="5" max="5" width="10.375" style="6" customWidth="1"/>
    <col min="6" max="6" width="11.375" style="6" customWidth="1"/>
    <col min="7" max="16384" width="9" style="6"/>
  </cols>
  <sheetData>
    <row r="1" s="1" customFormat="1" ht="24" customHeight="1" spans="1:2">
      <c r="A1" s="1" t="s">
        <v>820</v>
      </c>
      <c r="B1" s="10"/>
    </row>
    <row r="2" s="21" customFormat="1" ht="42" customHeight="1" spans="1:5">
      <c r="A2" s="11" t="s">
        <v>821</v>
      </c>
      <c r="B2" s="11"/>
      <c r="C2" s="11"/>
      <c r="D2" s="11"/>
      <c r="E2" s="11"/>
    </row>
    <row r="3" s="22" customFormat="1" ht="27" customHeight="1" spans="1:5">
      <c r="A3" s="24" t="s">
        <v>4</v>
      </c>
      <c r="B3" s="24"/>
      <c r="C3" s="24"/>
      <c r="D3" s="24"/>
      <c r="E3" s="24"/>
    </row>
    <row r="4" s="23" customFormat="1" ht="24" customHeight="1" spans="1:5">
      <c r="A4" s="16" t="s">
        <v>735</v>
      </c>
      <c r="B4" s="16" t="s">
        <v>665</v>
      </c>
      <c r="C4" s="16" t="s">
        <v>703</v>
      </c>
      <c r="D4" s="16" t="s">
        <v>704</v>
      </c>
      <c r="E4" s="16" t="s">
        <v>759</v>
      </c>
    </row>
    <row r="5" s="23" customFormat="1" ht="36" customHeight="1" spans="1:5">
      <c r="A5" s="25" t="s">
        <v>822</v>
      </c>
      <c r="B5" s="16" t="s">
        <v>666</v>
      </c>
      <c r="C5" s="26"/>
      <c r="D5" s="26"/>
      <c r="E5" s="26"/>
    </row>
    <row r="6" s="23" customFormat="1" ht="62.1" customHeight="1" spans="1:5">
      <c r="A6" s="18" t="s">
        <v>761</v>
      </c>
      <c r="B6" s="16" t="s">
        <v>667</v>
      </c>
      <c r="C6" s="26"/>
      <c r="D6" s="26"/>
      <c r="E6" s="26"/>
    </row>
    <row r="7" s="23" customFormat="1" ht="24" customHeight="1" spans="1:5">
      <c r="A7" s="18" t="s">
        <v>762</v>
      </c>
      <c r="B7" s="16" t="s">
        <v>668</v>
      </c>
      <c r="C7" s="26"/>
      <c r="D7" s="26"/>
      <c r="E7" s="26"/>
    </row>
    <row r="8" ht="24.95" customHeight="1" spans="1:5">
      <c r="A8" s="27" t="s">
        <v>823</v>
      </c>
      <c r="B8" s="28" t="s">
        <v>669</v>
      </c>
      <c r="C8" s="29"/>
      <c r="D8" s="29"/>
      <c r="E8" s="29"/>
    </row>
    <row r="9" ht="24.95" customHeight="1" spans="1:5">
      <c r="A9" s="30" t="s">
        <v>761</v>
      </c>
      <c r="B9" s="28" t="s">
        <v>670</v>
      </c>
      <c r="C9" s="29"/>
      <c r="D9" s="29"/>
      <c r="E9" s="29"/>
    </row>
    <row r="10" ht="24.95" customHeight="1" spans="1:5">
      <c r="A10" s="30" t="s">
        <v>762</v>
      </c>
      <c r="B10" s="28" t="s">
        <v>671</v>
      </c>
      <c r="C10" s="29"/>
      <c r="D10" s="29"/>
      <c r="E10" s="29"/>
    </row>
    <row r="11" ht="24.95" customHeight="1" spans="1:5">
      <c r="A11" s="30" t="s">
        <v>824</v>
      </c>
      <c r="B11" s="28" t="s">
        <v>825</v>
      </c>
      <c r="C11" s="29"/>
      <c r="D11" s="29"/>
      <c r="E11" s="29"/>
    </row>
    <row r="12" ht="24.95" customHeight="1" spans="1:5">
      <c r="A12" s="30" t="s">
        <v>761</v>
      </c>
      <c r="B12" s="28" t="s">
        <v>714</v>
      </c>
      <c r="C12" s="29"/>
      <c r="D12" s="29"/>
      <c r="E12" s="29"/>
    </row>
    <row r="13" ht="24.95" customHeight="1" spans="1:5">
      <c r="A13" s="30" t="s">
        <v>762</v>
      </c>
      <c r="B13" s="28" t="s">
        <v>826</v>
      </c>
      <c r="C13" s="29"/>
      <c r="D13" s="29"/>
      <c r="E13" s="29"/>
    </row>
    <row r="14" ht="24.95" customHeight="1" spans="1:5">
      <c r="A14" s="27" t="s">
        <v>827</v>
      </c>
      <c r="B14" s="28" t="s">
        <v>828</v>
      </c>
      <c r="C14" s="29"/>
      <c r="D14" s="29"/>
      <c r="E14" s="29"/>
    </row>
    <row r="15" ht="24.95" customHeight="1" spans="1:5">
      <c r="A15" s="30" t="s">
        <v>761</v>
      </c>
      <c r="B15" s="28" t="s">
        <v>718</v>
      </c>
      <c r="C15" s="29"/>
      <c r="D15" s="29"/>
      <c r="E15" s="29"/>
    </row>
    <row r="16" ht="24.95" customHeight="1" spans="1:5">
      <c r="A16" s="30" t="s">
        <v>762</v>
      </c>
      <c r="B16" s="28" t="s">
        <v>829</v>
      </c>
      <c r="C16" s="29"/>
      <c r="D16" s="29"/>
      <c r="E16" s="29"/>
    </row>
    <row r="17" ht="48.95" customHeight="1" spans="1:5">
      <c r="A17" s="20" t="s">
        <v>830</v>
      </c>
      <c r="B17" s="20"/>
      <c r="C17" s="20"/>
      <c r="D17" s="20"/>
      <c r="E17" s="20"/>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showZeros="0" tabSelected="1" workbookViewId="0">
      <selection activeCell="J16" sqref="J16"/>
    </sheetView>
  </sheetViews>
  <sheetFormatPr defaultColWidth="9" defaultRowHeight="13.5" outlineLevelRow="7" outlineLevelCol="5"/>
  <cols>
    <col min="1" max="1" width="11.375" style="7" customWidth="1"/>
    <col min="2" max="2" width="14.125" style="8" customWidth="1"/>
    <col min="3" max="3" width="24" style="7" customWidth="1"/>
    <col min="4" max="4" width="12.75" style="7" customWidth="1"/>
    <col min="5" max="5" width="12.375" style="7" customWidth="1"/>
    <col min="6" max="6" width="11.375" style="7" customWidth="1"/>
    <col min="7" max="16384" width="9" style="9"/>
  </cols>
  <sheetData>
    <row r="1" s="1" customFormat="1" ht="24" customHeight="1" spans="1:2">
      <c r="A1" s="1" t="s">
        <v>831</v>
      </c>
      <c r="B1" s="10"/>
    </row>
    <row r="2" s="2" customFormat="1" ht="42" customHeight="1" spans="1:6">
      <c r="A2" s="11" t="s">
        <v>832</v>
      </c>
      <c r="B2" s="11"/>
      <c r="C2" s="11"/>
      <c r="D2" s="11"/>
      <c r="E2" s="11"/>
      <c r="F2" s="11"/>
    </row>
    <row r="3" s="3" customFormat="1" ht="27" customHeight="1" spans="1:6">
      <c r="A3" s="12"/>
      <c r="B3" s="13"/>
      <c r="C3" s="13"/>
      <c r="D3" s="13"/>
      <c r="E3" s="13"/>
      <c r="F3" s="14" t="s">
        <v>4</v>
      </c>
    </row>
    <row r="4" s="4" customFormat="1" ht="24" customHeight="1" spans="1:6">
      <c r="A4" s="15" t="s">
        <v>833</v>
      </c>
      <c r="B4" s="16" t="s">
        <v>373</v>
      </c>
      <c r="C4" s="16" t="s">
        <v>767</v>
      </c>
      <c r="D4" s="16" t="s">
        <v>768</v>
      </c>
      <c r="E4" s="16" t="s">
        <v>769</v>
      </c>
      <c r="F4" s="16" t="s">
        <v>770</v>
      </c>
    </row>
    <row r="5" s="5" customFormat="1" ht="36" customHeight="1" spans="1:6">
      <c r="A5" s="15">
        <v>1</v>
      </c>
      <c r="B5" s="17" t="s">
        <v>834</v>
      </c>
      <c r="C5" s="17"/>
      <c r="D5" s="17"/>
      <c r="E5" s="15"/>
      <c r="F5" s="18"/>
    </row>
    <row r="6" s="5" customFormat="1" ht="62.1" customHeight="1" spans="1:6">
      <c r="A6" s="15">
        <v>2</v>
      </c>
      <c r="B6" s="17"/>
      <c r="C6" s="17"/>
      <c r="D6" s="17"/>
      <c r="E6" s="15"/>
      <c r="F6" s="18"/>
    </row>
    <row r="7" s="5" customFormat="1" ht="24" customHeight="1" spans="1:6">
      <c r="A7" s="15" t="s">
        <v>112</v>
      </c>
      <c r="B7" s="17"/>
      <c r="C7" s="17"/>
      <c r="D7" s="17"/>
      <c r="E7" s="19"/>
      <c r="F7" s="18"/>
    </row>
    <row r="8" s="6" customFormat="1" ht="48" customHeight="1" spans="1:6">
      <c r="A8" s="20" t="s">
        <v>835</v>
      </c>
      <c r="B8" s="20"/>
      <c r="C8" s="20"/>
      <c r="D8" s="20"/>
      <c r="E8" s="20"/>
      <c r="F8" s="20"/>
    </row>
  </sheetData>
  <mergeCells count="2">
    <mergeCell ref="A2:F2"/>
    <mergeCell ref="A8:F8"/>
  </mergeCells>
  <printOptions horizontalCentered="1"/>
  <pageMargins left="0.700694444444445" right="0.700694444444445" top="0.393055555555556" bottom="0.393055555555556" header="0.297916666666667" footer="0.297916666666667"/>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workbookViewId="0">
      <selection activeCell="A6" sqref="A6"/>
    </sheetView>
  </sheetViews>
  <sheetFormatPr defaultColWidth="9" defaultRowHeight="15" customHeight="1" outlineLevelCol="7"/>
  <cols>
    <col min="1" max="1" width="46.75" style="427" customWidth="1"/>
    <col min="2" max="2" width="36.875" style="427" customWidth="1"/>
    <col min="3" max="16384" width="9" style="427"/>
  </cols>
  <sheetData>
    <row r="1" s="269" customFormat="1" ht="24" customHeight="1" spans="1:2">
      <c r="A1" s="275" t="s">
        <v>118</v>
      </c>
      <c r="B1" s="276"/>
    </row>
    <row r="2" s="422" customFormat="1" ht="42" customHeight="1" spans="1:2">
      <c r="A2" s="428" t="s">
        <v>119</v>
      </c>
      <c r="B2" s="428"/>
    </row>
    <row r="3" s="423" customFormat="1" ht="27" customHeight="1" spans="2:8">
      <c r="B3" s="239" t="s">
        <v>4</v>
      </c>
      <c r="H3" s="429"/>
    </row>
    <row r="4" s="424" customFormat="1" ht="30" customHeight="1" spans="1:8">
      <c r="A4" s="236" t="s">
        <v>5</v>
      </c>
      <c r="B4" s="236" t="s">
        <v>6</v>
      </c>
      <c r="H4" s="430"/>
    </row>
    <row r="5" s="424" customFormat="1" ht="24" customHeight="1" spans="1:2">
      <c r="A5" s="431" t="s">
        <v>7</v>
      </c>
      <c r="B5" s="283">
        <f>SUM(B6:B21)</f>
        <v>24545</v>
      </c>
    </row>
    <row r="6" s="425" customFormat="1" ht="24" customHeight="1" spans="1:2">
      <c r="A6" s="432" t="s">
        <v>8</v>
      </c>
      <c r="B6" s="433">
        <v>4218</v>
      </c>
    </row>
    <row r="7" s="425" customFormat="1" ht="24" customHeight="1" spans="1:2">
      <c r="A7" s="432" t="s">
        <v>9</v>
      </c>
      <c r="B7" s="433">
        <v>1657</v>
      </c>
    </row>
    <row r="8" s="425" customFormat="1" ht="24" customHeight="1" spans="1:2">
      <c r="A8" s="432" t="s">
        <v>10</v>
      </c>
      <c r="B8" s="433"/>
    </row>
    <row r="9" s="425" customFormat="1" ht="24" customHeight="1" spans="1:2">
      <c r="A9" s="432" t="s">
        <v>11</v>
      </c>
      <c r="B9" s="433">
        <v>458</v>
      </c>
    </row>
    <row r="10" s="425" customFormat="1" ht="24" customHeight="1" spans="1:2">
      <c r="A10" s="432" t="s">
        <v>12</v>
      </c>
      <c r="B10" s="433">
        <v>1830</v>
      </c>
    </row>
    <row r="11" s="425" customFormat="1" ht="24" customHeight="1" spans="1:2">
      <c r="A11" s="432" t="s">
        <v>13</v>
      </c>
      <c r="B11" s="433">
        <v>546</v>
      </c>
    </row>
    <row r="12" s="425" customFormat="1" ht="24" customHeight="1" spans="1:2">
      <c r="A12" s="432" t="s">
        <v>14</v>
      </c>
      <c r="B12" s="433">
        <v>185</v>
      </c>
    </row>
    <row r="13" s="425" customFormat="1" ht="24" customHeight="1" spans="1:2">
      <c r="A13" s="432" t="s">
        <v>15</v>
      </c>
      <c r="B13" s="433">
        <v>59</v>
      </c>
    </row>
    <row r="14" s="425" customFormat="1" ht="24" customHeight="1" spans="1:2">
      <c r="A14" s="432" t="s">
        <v>16</v>
      </c>
      <c r="B14" s="433">
        <v>21</v>
      </c>
    </row>
    <row r="15" s="425" customFormat="1" ht="24" customHeight="1" spans="1:2">
      <c r="A15" s="432" t="s">
        <v>17</v>
      </c>
      <c r="B15" s="433">
        <v>126</v>
      </c>
    </row>
    <row r="16" s="425" customFormat="1" ht="24" customHeight="1" spans="1:2">
      <c r="A16" s="432" t="s">
        <v>18</v>
      </c>
      <c r="B16" s="433">
        <v>130</v>
      </c>
    </row>
    <row r="17" s="425" customFormat="1" ht="24" customHeight="1" spans="1:2">
      <c r="A17" s="432" t="s">
        <v>19</v>
      </c>
      <c r="B17" s="433">
        <v>15045</v>
      </c>
    </row>
    <row r="18" s="425" customFormat="1" ht="24" customHeight="1" spans="1:2">
      <c r="A18" s="432" t="s">
        <v>20</v>
      </c>
      <c r="B18" s="433">
        <v>264</v>
      </c>
    </row>
    <row r="19" s="425" customFormat="1" ht="24" customHeight="1" spans="1:2">
      <c r="A19" s="432" t="s">
        <v>21</v>
      </c>
      <c r="B19" s="433"/>
    </row>
    <row r="20" s="425" customFormat="1" ht="24" customHeight="1" spans="1:2">
      <c r="A20" s="432" t="s">
        <v>22</v>
      </c>
      <c r="B20" s="433">
        <v>6</v>
      </c>
    </row>
    <row r="21" s="425" customFormat="1" ht="24" customHeight="1" spans="1:2">
      <c r="A21" s="432" t="s">
        <v>23</v>
      </c>
      <c r="B21" s="433"/>
    </row>
    <row r="22" s="424" customFormat="1" ht="24" customHeight="1" spans="1:2">
      <c r="A22" s="431" t="s">
        <v>24</v>
      </c>
      <c r="B22" s="283">
        <f>SUM(B23:B30)</f>
        <v>2965</v>
      </c>
    </row>
    <row r="23" s="425" customFormat="1" ht="24" customHeight="1" spans="1:2">
      <c r="A23" s="432" t="s">
        <v>25</v>
      </c>
      <c r="B23" s="433">
        <v>430</v>
      </c>
    </row>
    <row r="24" s="425" customFormat="1" ht="24" customHeight="1" spans="1:2">
      <c r="A24" s="432" t="s">
        <v>26</v>
      </c>
      <c r="B24" s="433">
        <v>1500</v>
      </c>
    </row>
    <row r="25" s="425" customFormat="1" ht="24" customHeight="1" spans="1:2">
      <c r="A25" s="432" t="s">
        <v>27</v>
      </c>
      <c r="B25" s="433"/>
    </row>
    <row r="26" s="425" customFormat="1" ht="24" customHeight="1" spans="1:2">
      <c r="A26" s="432" t="s">
        <v>28</v>
      </c>
      <c r="B26" s="433"/>
    </row>
    <row r="27" s="425" customFormat="1" ht="24" customHeight="1" spans="1:2">
      <c r="A27" s="432" t="s">
        <v>29</v>
      </c>
      <c r="B27" s="433">
        <v>520</v>
      </c>
    </row>
    <row r="28" s="425" customFormat="1" ht="24" customHeight="1" spans="1:2">
      <c r="A28" s="432" t="s">
        <v>30</v>
      </c>
      <c r="B28" s="433"/>
    </row>
    <row r="29" s="425" customFormat="1" ht="24" customHeight="1" spans="1:2">
      <c r="A29" s="432" t="s">
        <v>31</v>
      </c>
      <c r="B29" s="433">
        <v>15</v>
      </c>
    </row>
    <row r="30" s="425" customFormat="1" ht="24" customHeight="1" spans="1:2">
      <c r="A30" s="432" t="s">
        <v>32</v>
      </c>
      <c r="B30" s="433">
        <v>500</v>
      </c>
    </row>
    <row r="31" s="425" customFormat="1" ht="24" customHeight="1" spans="1:2">
      <c r="A31" s="434"/>
      <c r="B31" s="289"/>
    </row>
    <row r="32" s="425" customFormat="1" ht="24" customHeight="1" spans="1:2">
      <c r="A32" s="236" t="s">
        <v>33</v>
      </c>
      <c r="B32" s="283">
        <f>B5+B22</f>
        <v>27510</v>
      </c>
    </row>
    <row r="33" s="426" customFormat="1" ht="24" customHeight="1" spans="1:2">
      <c r="A33" s="435"/>
      <c r="B33" s="436"/>
    </row>
    <row r="34" ht="24" customHeight="1" spans="2:2">
      <c r="B34" s="427">
        <f>B22-SUM(B23:B30)</f>
        <v>0</v>
      </c>
    </row>
    <row r="35" ht="24" customHeight="1" spans="2:2">
      <c r="B35" s="43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2"/>
  <sheetViews>
    <sheetView showZeros="0" workbookViewId="0">
      <selection activeCell="A7" sqref="A7"/>
    </sheetView>
  </sheetViews>
  <sheetFormatPr defaultColWidth="10" defaultRowHeight="13.5" outlineLevelCol="1"/>
  <cols>
    <col min="1" max="1" width="44.625" style="33" customWidth="1"/>
    <col min="2" max="2" width="24.375" style="33" customWidth="1"/>
    <col min="3" max="16384" width="10" style="33"/>
  </cols>
  <sheetData>
    <row r="1" s="1" customFormat="1" ht="24" customHeight="1" spans="1:2">
      <c r="A1" s="413" t="s">
        <v>120</v>
      </c>
      <c r="B1" s="358"/>
    </row>
    <row r="2" s="53" customFormat="1" ht="42" customHeight="1" spans="1:2">
      <c r="A2" s="414" t="s">
        <v>35</v>
      </c>
      <c r="B2" s="415"/>
    </row>
    <row r="3" s="412" customFormat="1" ht="27" customHeight="1" spans="1:2">
      <c r="A3" s="416"/>
      <c r="B3" s="366" t="s">
        <v>4</v>
      </c>
    </row>
    <row r="4" ht="28.5" customHeight="1" spans="1:2">
      <c r="A4" s="367" t="s">
        <v>5</v>
      </c>
      <c r="B4" s="417" t="s">
        <v>6</v>
      </c>
    </row>
    <row r="5" ht="24" customHeight="1" spans="1:2">
      <c r="A5" s="418" t="s">
        <v>36</v>
      </c>
      <c r="B5" s="419">
        <f>B6+B69+B81+B99+B102+B119+B165+B193+B196+B203+B221+B225+B228+B234+B237+B240+B246+B247+B249</f>
        <v>99919</v>
      </c>
    </row>
    <row r="6" ht="24" customHeight="1" spans="1:2">
      <c r="A6" s="420" t="s">
        <v>121</v>
      </c>
      <c r="B6" s="421">
        <v>13531</v>
      </c>
    </row>
    <row r="7" ht="24" customHeight="1" spans="1:2">
      <c r="A7" s="420" t="s">
        <v>122</v>
      </c>
      <c r="B7" s="421">
        <v>528</v>
      </c>
    </row>
    <row r="8" ht="24" customHeight="1" spans="1:2">
      <c r="A8" s="420" t="s">
        <v>123</v>
      </c>
      <c r="B8" s="421">
        <v>507</v>
      </c>
    </row>
    <row r="9" ht="24" customHeight="1" spans="1:2">
      <c r="A9" s="420" t="s">
        <v>124</v>
      </c>
      <c r="B9" s="421">
        <v>21</v>
      </c>
    </row>
    <row r="10" ht="24" customHeight="1" spans="1:2">
      <c r="A10" s="420" t="s">
        <v>125</v>
      </c>
      <c r="B10" s="421">
        <v>428</v>
      </c>
    </row>
    <row r="11" ht="24" customHeight="1" spans="1:2">
      <c r="A11" s="420" t="s">
        <v>123</v>
      </c>
      <c r="B11" s="421">
        <v>428</v>
      </c>
    </row>
    <row r="12" ht="24" customHeight="1" spans="1:2">
      <c r="A12" s="420" t="s">
        <v>126</v>
      </c>
      <c r="B12" s="421">
        <v>7257</v>
      </c>
    </row>
    <row r="13" ht="24" customHeight="1" spans="1:2">
      <c r="A13" s="420" t="s">
        <v>123</v>
      </c>
      <c r="B13" s="421">
        <v>6889</v>
      </c>
    </row>
    <row r="14" ht="24" customHeight="1" spans="1:2">
      <c r="A14" s="420" t="s">
        <v>124</v>
      </c>
      <c r="B14" s="421">
        <v>368</v>
      </c>
    </row>
    <row r="15" ht="24" customHeight="1" spans="1:2">
      <c r="A15" s="420" t="s">
        <v>127</v>
      </c>
      <c r="B15" s="421">
        <v>362</v>
      </c>
    </row>
    <row r="16" ht="24" customHeight="1" spans="1:2">
      <c r="A16" s="420" t="s">
        <v>123</v>
      </c>
      <c r="B16" s="421">
        <v>119</v>
      </c>
    </row>
    <row r="17" ht="24" customHeight="1" spans="1:2">
      <c r="A17" s="420" t="s">
        <v>124</v>
      </c>
      <c r="B17" s="421">
        <v>243</v>
      </c>
    </row>
    <row r="18" ht="24" customHeight="1" spans="1:2">
      <c r="A18" s="420" t="s">
        <v>128</v>
      </c>
      <c r="B18" s="421">
        <v>142</v>
      </c>
    </row>
    <row r="19" ht="24" customHeight="1" spans="1:2">
      <c r="A19" s="420" t="s">
        <v>123</v>
      </c>
      <c r="B19" s="421">
        <v>142</v>
      </c>
    </row>
    <row r="20" ht="24" customHeight="1" spans="1:2">
      <c r="A20" s="420" t="s">
        <v>129</v>
      </c>
      <c r="B20" s="421">
        <v>736</v>
      </c>
    </row>
    <row r="21" ht="24" customHeight="1" spans="1:2">
      <c r="A21" s="420" t="s">
        <v>123</v>
      </c>
      <c r="B21" s="421">
        <v>147</v>
      </c>
    </row>
    <row r="22" ht="24" customHeight="1" spans="1:2">
      <c r="A22" s="420" t="s">
        <v>130</v>
      </c>
      <c r="B22" s="421">
        <v>240</v>
      </c>
    </row>
    <row r="23" ht="24" customHeight="1" spans="1:2">
      <c r="A23" s="420" t="s">
        <v>131</v>
      </c>
      <c r="B23" s="421">
        <v>220</v>
      </c>
    </row>
    <row r="24" ht="24" customHeight="1" spans="1:2">
      <c r="A24" s="420" t="s">
        <v>124</v>
      </c>
      <c r="B24" s="421">
        <v>129</v>
      </c>
    </row>
    <row r="25" ht="24" customHeight="1" spans="1:2">
      <c r="A25" s="420" t="s">
        <v>132</v>
      </c>
      <c r="B25" s="421">
        <v>204</v>
      </c>
    </row>
    <row r="26" ht="24" customHeight="1" spans="1:2">
      <c r="A26" s="420" t="s">
        <v>123</v>
      </c>
      <c r="B26" s="421">
        <v>112</v>
      </c>
    </row>
    <row r="27" ht="24" customHeight="1" spans="1:2">
      <c r="A27" s="420" t="s">
        <v>124</v>
      </c>
      <c r="B27" s="421">
        <v>92</v>
      </c>
    </row>
    <row r="28" ht="24" customHeight="1" spans="1:2">
      <c r="A28" s="420" t="s">
        <v>133</v>
      </c>
      <c r="B28" s="421">
        <v>723</v>
      </c>
    </row>
    <row r="29" ht="24" customHeight="1" spans="1:2">
      <c r="A29" s="420" t="s">
        <v>123</v>
      </c>
      <c r="B29" s="421">
        <v>657</v>
      </c>
    </row>
    <row r="30" ht="24" customHeight="1" spans="1:2">
      <c r="A30" s="420" t="s">
        <v>134</v>
      </c>
      <c r="B30" s="421"/>
    </row>
    <row r="31" ht="24" customHeight="1" spans="1:2">
      <c r="A31" s="420" t="s">
        <v>124</v>
      </c>
      <c r="B31" s="421">
        <v>66</v>
      </c>
    </row>
    <row r="32" ht="24" customHeight="1" spans="1:2">
      <c r="A32" s="420" t="s">
        <v>135</v>
      </c>
      <c r="B32" s="421">
        <v>128</v>
      </c>
    </row>
    <row r="33" ht="24" customHeight="1" spans="1:2">
      <c r="A33" s="420" t="s">
        <v>123</v>
      </c>
      <c r="B33" s="421">
        <v>89</v>
      </c>
    </row>
    <row r="34" ht="24" customHeight="1" spans="1:2">
      <c r="A34" s="420" t="s">
        <v>124</v>
      </c>
      <c r="B34" s="421">
        <v>39</v>
      </c>
    </row>
    <row r="35" ht="24" customHeight="1" spans="1:2">
      <c r="A35" s="420" t="s">
        <v>136</v>
      </c>
      <c r="B35" s="421">
        <v>264</v>
      </c>
    </row>
    <row r="36" ht="24" customHeight="1" spans="1:2">
      <c r="A36" s="420" t="s">
        <v>123</v>
      </c>
      <c r="B36" s="421">
        <v>264</v>
      </c>
    </row>
    <row r="37" ht="24" customHeight="1" spans="1:2">
      <c r="A37" s="420" t="s">
        <v>137</v>
      </c>
      <c r="B37" s="421">
        <v>128</v>
      </c>
    </row>
    <row r="38" ht="24" customHeight="1" spans="1:2">
      <c r="A38" s="420" t="s">
        <v>138</v>
      </c>
      <c r="B38" s="421">
        <v>128</v>
      </c>
    </row>
    <row r="39" ht="24" customHeight="1" spans="1:2">
      <c r="A39" s="420" t="s">
        <v>139</v>
      </c>
      <c r="B39" s="421">
        <v>62</v>
      </c>
    </row>
    <row r="40" ht="24" customHeight="1" spans="1:2">
      <c r="A40" s="420" t="s">
        <v>123</v>
      </c>
      <c r="B40" s="421">
        <v>62</v>
      </c>
    </row>
    <row r="41" ht="24" customHeight="1" spans="1:2">
      <c r="A41" s="420" t="s">
        <v>140</v>
      </c>
      <c r="B41" s="421">
        <v>204</v>
      </c>
    </row>
    <row r="42" ht="24" customHeight="1" spans="1:2">
      <c r="A42" s="420" t="s">
        <v>123</v>
      </c>
      <c r="B42" s="421">
        <v>204</v>
      </c>
    </row>
    <row r="43" ht="24" customHeight="1" spans="1:2">
      <c r="A43" s="420" t="s">
        <v>141</v>
      </c>
      <c r="B43" s="421">
        <v>556</v>
      </c>
    </row>
    <row r="44" ht="24" customHeight="1" spans="1:2">
      <c r="A44" s="420" t="s">
        <v>123</v>
      </c>
      <c r="B44" s="421">
        <v>391</v>
      </c>
    </row>
    <row r="45" ht="24" customHeight="1" spans="1:2">
      <c r="A45" s="420" t="s">
        <v>124</v>
      </c>
      <c r="B45" s="421">
        <v>29</v>
      </c>
    </row>
    <row r="46" ht="24" customHeight="1" spans="1:2">
      <c r="A46" s="420" t="s">
        <v>142</v>
      </c>
      <c r="B46" s="421">
        <v>136</v>
      </c>
    </row>
    <row r="47" ht="24" customHeight="1" spans="1:2">
      <c r="A47" s="420" t="s">
        <v>143</v>
      </c>
      <c r="B47" s="421">
        <v>410</v>
      </c>
    </row>
    <row r="48" ht="24" customHeight="1" spans="1:2">
      <c r="A48" s="420" t="s">
        <v>123</v>
      </c>
      <c r="B48" s="421">
        <v>258</v>
      </c>
    </row>
    <row r="49" ht="24" customHeight="1" spans="1:2">
      <c r="A49" s="420" t="s">
        <v>124</v>
      </c>
      <c r="B49" s="421">
        <v>52</v>
      </c>
    </row>
    <row r="50" ht="24" customHeight="1" spans="1:2">
      <c r="A50" s="420" t="s">
        <v>144</v>
      </c>
      <c r="B50" s="421">
        <v>100</v>
      </c>
    </row>
    <row r="51" ht="24" customHeight="1" spans="1:2">
      <c r="A51" s="420" t="s">
        <v>145</v>
      </c>
      <c r="B51" s="421">
        <v>563</v>
      </c>
    </row>
    <row r="52" ht="24" customHeight="1" spans="1:2">
      <c r="A52" s="420" t="s">
        <v>123</v>
      </c>
      <c r="B52" s="421">
        <v>120</v>
      </c>
    </row>
    <row r="53" ht="24" customHeight="1" spans="1:2">
      <c r="A53" s="420"/>
      <c r="B53" s="421"/>
    </row>
    <row r="54" ht="24" customHeight="1" spans="1:2">
      <c r="A54" s="420" t="s">
        <v>124</v>
      </c>
      <c r="B54" s="421">
        <v>443</v>
      </c>
    </row>
    <row r="55" ht="24" customHeight="1" spans="1:2">
      <c r="A55" s="420" t="s">
        <v>146</v>
      </c>
      <c r="B55" s="421">
        <v>168</v>
      </c>
    </row>
    <row r="56" ht="24" customHeight="1" spans="1:2">
      <c r="A56" s="420" t="s">
        <v>123</v>
      </c>
      <c r="B56" s="421">
        <v>142</v>
      </c>
    </row>
    <row r="57" ht="24" customHeight="1" spans="1:2">
      <c r="A57" s="420" t="s">
        <v>147</v>
      </c>
      <c r="B57" s="421">
        <v>26</v>
      </c>
    </row>
    <row r="58" ht="24" customHeight="1" spans="1:2">
      <c r="A58" s="420" t="s">
        <v>148</v>
      </c>
      <c r="B58" s="421">
        <v>191</v>
      </c>
    </row>
    <row r="59" ht="24" customHeight="1" spans="1:2">
      <c r="A59" s="420" t="s">
        <v>123</v>
      </c>
      <c r="B59" s="421">
        <v>139</v>
      </c>
    </row>
    <row r="60" ht="24" customHeight="1" spans="1:2">
      <c r="A60" s="420" t="s">
        <v>124</v>
      </c>
      <c r="B60" s="421">
        <v>52</v>
      </c>
    </row>
    <row r="61" ht="24" customHeight="1" spans="1:2">
      <c r="A61" s="420" t="s">
        <v>149</v>
      </c>
      <c r="B61" s="421">
        <v>280</v>
      </c>
    </row>
    <row r="62" ht="24" customHeight="1" spans="1:2">
      <c r="A62" s="420" t="s">
        <v>123</v>
      </c>
      <c r="B62" s="421">
        <v>258</v>
      </c>
    </row>
    <row r="63" ht="24" customHeight="1" spans="1:2">
      <c r="A63" s="420" t="s">
        <v>124</v>
      </c>
      <c r="B63" s="421">
        <v>22</v>
      </c>
    </row>
    <row r="64" ht="24" customHeight="1" spans="1:2">
      <c r="A64" s="420" t="s">
        <v>150</v>
      </c>
      <c r="B64" s="421">
        <v>89</v>
      </c>
    </row>
    <row r="65" ht="24" customHeight="1" spans="1:2">
      <c r="A65" s="420" t="s">
        <v>123</v>
      </c>
      <c r="B65" s="421">
        <v>89</v>
      </c>
    </row>
    <row r="66" ht="24" customHeight="1" spans="1:2">
      <c r="A66" s="420" t="s">
        <v>151</v>
      </c>
      <c r="B66" s="421">
        <v>108</v>
      </c>
    </row>
    <row r="67" ht="24" customHeight="1" spans="1:2">
      <c r="A67" s="420" t="s">
        <v>123</v>
      </c>
      <c r="B67" s="421">
        <v>55</v>
      </c>
    </row>
    <row r="68" ht="24" customHeight="1" spans="1:2">
      <c r="A68" s="420" t="s">
        <v>124</v>
      </c>
      <c r="B68" s="421">
        <v>53</v>
      </c>
    </row>
    <row r="69" ht="24" customHeight="1" spans="1:2">
      <c r="A69" s="420" t="s">
        <v>44</v>
      </c>
      <c r="B69" s="421">
        <v>4335</v>
      </c>
    </row>
    <row r="70" ht="24" customHeight="1" spans="1:2">
      <c r="A70" s="420" t="s">
        <v>152</v>
      </c>
      <c r="B70" s="421">
        <v>3879</v>
      </c>
    </row>
    <row r="71" ht="24" customHeight="1" spans="1:2">
      <c r="A71" s="420" t="s">
        <v>123</v>
      </c>
      <c r="B71" s="421">
        <v>2581</v>
      </c>
    </row>
    <row r="72" ht="24" customHeight="1" spans="1:2">
      <c r="A72" s="420" t="s">
        <v>124</v>
      </c>
      <c r="B72" s="421">
        <v>24</v>
      </c>
    </row>
    <row r="73" ht="24" customHeight="1" spans="1:2">
      <c r="A73" s="420" t="s">
        <v>153</v>
      </c>
      <c r="B73" s="421">
        <v>1274</v>
      </c>
    </row>
    <row r="74" ht="24" customHeight="1" spans="1:2">
      <c r="A74" s="420" t="s">
        <v>154</v>
      </c>
      <c r="B74" s="421">
        <v>0</v>
      </c>
    </row>
    <row r="75" ht="24" customHeight="1" spans="1:2">
      <c r="A75" s="420" t="s">
        <v>155</v>
      </c>
      <c r="B75" s="421"/>
    </row>
    <row r="76" ht="24" customHeight="1" spans="1:2">
      <c r="A76" s="420" t="s">
        <v>156</v>
      </c>
      <c r="B76" s="421">
        <v>0</v>
      </c>
    </row>
    <row r="77" ht="24" customHeight="1" spans="1:2">
      <c r="A77" s="420" t="s">
        <v>155</v>
      </c>
      <c r="B77" s="421"/>
    </row>
    <row r="78" ht="24" customHeight="1" spans="1:2">
      <c r="A78" s="420" t="s">
        <v>157</v>
      </c>
      <c r="B78" s="421">
        <v>456</v>
      </c>
    </row>
    <row r="79" ht="24" customHeight="1" spans="1:2">
      <c r="A79" s="420" t="s">
        <v>123</v>
      </c>
      <c r="B79" s="421">
        <v>403</v>
      </c>
    </row>
    <row r="80" ht="24" customHeight="1" spans="1:2">
      <c r="A80" s="420" t="s">
        <v>124</v>
      </c>
      <c r="B80" s="421">
        <v>53</v>
      </c>
    </row>
    <row r="81" ht="24" customHeight="1" spans="1:2">
      <c r="A81" s="420" t="s">
        <v>45</v>
      </c>
      <c r="B81" s="421">
        <v>16563</v>
      </c>
    </row>
    <row r="82" ht="24" customHeight="1" spans="1:2">
      <c r="A82" s="420" t="s">
        <v>158</v>
      </c>
      <c r="B82" s="421">
        <v>85</v>
      </c>
    </row>
    <row r="83" ht="24" customHeight="1" spans="1:2">
      <c r="A83" s="420" t="s">
        <v>123</v>
      </c>
      <c r="B83" s="421">
        <v>85</v>
      </c>
    </row>
    <row r="84" ht="24" customHeight="1" spans="1:2">
      <c r="A84" s="420" t="s">
        <v>159</v>
      </c>
      <c r="B84" s="421">
        <v>14545</v>
      </c>
    </row>
    <row r="85" ht="24" customHeight="1" spans="1:2">
      <c r="A85" s="420" t="s">
        <v>160</v>
      </c>
      <c r="B85" s="421">
        <v>1603</v>
      </c>
    </row>
    <row r="86" ht="24" customHeight="1" spans="1:2">
      <c r="A86" s="420" t="s">
        <v>161</v>
      </c>
      <c r="B86" s="421">
        <v>9086</v>
      </c>
    </row>
    <row r="87" ht="24" customHeight="1" spans="1:2">
      <c r="A87" s="420" t="s">
        <v>162</v>
      </c>
      <c r="B87" s="421">
        <v>1714</v>
      </c>
    </row>
    <row r="88" ht="24" customHeight="1" spans="1:2">
      <c r="A88" s="420" t="s">
        <v>163</v>
      </c>
      <c r="B88" s="421">
        <v>1519</v>
      </c>
    </row>
    <row r="89" ht="24" customHeight="1" spans="1:2">
      <c r="A89" s="420" t="s">
        <v>164</v>
      </c>
      <c r="B89" s="421">
        <v>21</v>
      </c>
    </row>
    <row r="90" ht="24" customHeight="1" spans="1:2">
      <c r="A90" s="420" t="s">
        <v>165</v>
      </c>
      <c r="B90" s="421">
        <v>602</v>
      </c>
    </row>
    <row r="91" ht="24" customHeight="1" spans="1:2">
      <c r="A91" s="420" t="s">
        <v>166</v>
      </c>
      <c r="B91" s="421">
        <v>1285</v>
      </c>
    </row>
    <row r="92" ht="24" customHeight="1" spans="1:2">
      <c r="A92" s="420" t="s">
        <v>167</v>
      </c>
      <c r="B92" s="421">
        <v>1285</v>
      </c>
    </row>
    <row r="93" ht="24" customHeight="1" spans="1:2">
      <c r="A93" s="420" t="s">
        <v>168</v>
      </c>
      <c r="B93" s="421">
        <v>171</v>
      </c>
    </row>
    <row r="94" ht="24" customHeight="1" spans="1:2">
      <c r="A94" s="420" t="s">
        <v>169</v>
      </c>
      <c r="B94" s="421">
        <v>171</v>
      </c>
    </row>
    <row r="95" ht="24" customHeight="1" spans="1:2">
      <c r="A95" s="420" t="s">
        <v>170</v>
      </c>
      <c r="B95" s="421">
        <v>400</v>
      </c>
    </row>
    <row r="96" ht="14.25" spans="1:2">
      <c r="A96" s="420" t="s">
        <v>171</v>
      </c>
      <c r="B96" s="421">
        <v>400</v>
      </c>
    </row>
    <row r="97" ht="14.25" spans="1:2">
      <c r="A97" s="420" t="s">
        <v>172</v>
      </c>
      <c r="B97" s="421">
        <v>77</v>
      </c>
    </row>
    <row r="98" ht="14.25" spans="1:2">
      <c r="A98" s="420"/>
      <c r="B98" s="421"/>
    </row>
    <row r="99" ht="14.25" spans="1:2">
      <c r="A99" s="420" t="s">
        <v>46</v>
      </c>
      <c r="B99" s="421">
        <v>63</v>
      </c>
    </row>
    <row r="100" ht="14.25" spans="1:2">
      <c r="A100" s="420" t="s">
        <v>173</v>
      </c>
      <c r="B100" s="421">
        <v>63</v>
      </c>
    </row>
    <row r="101" ht="14.25" spans="1:2">
      <c r="A101" s="420" t="s">
        <v>123</v>
      </c>
      <c r="B101" s="421">
        <v>63</v>
      </c>
    </row>
    <row r="102" ht="14.25" spans="1:2">
      <c r="A102" s="420" t="s">
        <v>47</v>
      </c>
      <c r="B102" s="421">
        <v>684</v>
      </c>
    </row>
    <row r="103" ht="14.25" spans="1:2">
      <c r="A103" s="420" t="s">
        <v>174</v>
      </c>
      <c r="B103" s="421">
        <v>609</v>
      </c>
    </row>
    <row r="104" ht="14.25" spans="1:2">
      <c r="A104" s="420" t="s">
        <v>123</v>
      </c>
      <c r="B104" s="421">
        <v>99</v>
      </c>
    </row>
    <row r="105" ht="14.25" spans="1:2">
      <c r="A105" s="420" t="s">
        <v>175</v>
      </c>
      <c r="B105" s="421">
        <v>27</v>
      </c>
    </row>
    <row r="106" ht="14.25" spans="1:2">
      <c r="A106" s="420" t="s">
        <v>176</v>
      </c>
      <c r="B106" s="421">
        <v>229</v>
      </c>
    </row>
    <row r="107" ht="14.25" spans="1:2">
      <c r="A107" s="420" t="s">
        <v>177</v>
      </c>
      <c r="B107" s="421">
        <v>76</v>
      </c>
    </row>
    <row r="108" ht="14.25" spans="1:2">
      <c r="A108" s="420" t="s">
        <v>178</v>
      </c>
      <c r="B108" s="421">
        <v>1</v>
      </c>
    </row>
    <row r="109" ht="14.25" spans="1:2">
      <c r="A109" s="420" t="s">
        <v>179</v>
      </c>
      <c r="B109" s="421">
        <v>150</v>
      </c>
    </row>
    <row r="110" ht="14.25" spans="1:2">
      <c r="A110" s="420" t="s">
        <v>180</v>
      </c>
      <c r="B110" s="421">
        <v>27</v>
      </c>
    </row>
    <row r="111" ht="14.25" spans="1:2">
      <c r="A111" s="420" t="s">
        <v>181</v>
      </c>
      <c r="B111" s="421">
        <v>9</v>
      </c>
    </row>
    <row r="112" ht="14.25" spans="1:2">
      <c r="A112" s="420" t="s">
        <v>182</v>
      </c>
      <c r="B112" s="421">
        <v>9</v>
      </c>
    </row>
    <row r="113" ht="14.25" spans="1:2">
      <c r="A113" s="420" t="s">
        <v>183</v>
      </c>
      <c r="B113" s="421">
        <v>8</v>
      </c>
    </row>
    <row r="114" ht="14.25" spans="1:2">
      <c r="A114" s="420" t="s">
        <v>184</v>
      </c>
      <c r="B114" s="421">
        <v>8</v>
      </c>
    </row>
    <row r="115" ht="14.25" spans="1:2">
      <c r="A115" s="420" t="s">
        <v>185</v>
      </c>
      <c r="B115" s="421">
        <v>1</v>
      </c>
    </row>
    <row r="116" ht="14.25" spans="1:2">
      <c r="A116" s="420" t="s">
        <v>186</v>
      </c>
      <c r="B116" s="421">
        <v>1</v>
      </c>
    </row>
    <row r="117" ht="14.25" spans="1:2">
      <c r="A117" s="420" t="s">
        <v>187</v>
      </c>
      <c r="B117" s="421">
        <v>57</v>
      </c>
    </row>
    <row r="118" ht="14.25" spans="1:2">
      <c r="A118" s="420" t="s">
        <v>188</v>
      </c>
      <c r="B118" s="421">
        <v>57</v>
      </c>
    </row>
    <row r="119" ht="14.25" spans="1:2">
      <c r="A119" s="420" t="s">
        <v>48</v>
      </c>
      <c r="B119" s="421">
        <v>12824</v>
      </c>
    </row>
    <row r="120" ht="14.25" spans="1:2">
      <c r="A120" s="420" t="s">
        <v>189</v>
      </c>
      <c r="B120" s="421">
        <v>513</v>
      </c>
    </row>
    <row r="121" ht="14.25" spans="1:2">
      <c r="A121" s="420" t="s">
        <v>123</v>
      </c>
      <c r="B121" s="421">
        <v>310</v>
      </c>
    </row>
    <row r="122" ht="14.25" spans="1:2">
      <c r="A122" s="420" t="s">
        <v>190</v>
      </c>
      <c r="B122" s="421">
        <v>203</v>
      </c>
    </row>
    <row r="123" ht="14.25" spans="1:2">
      <c r="A123" s="420" t="s">
        <v>191</v>
      </c>
      <c r="B123" s="421">
        <v>282</v>
      </c>
    </row>
    <row r="124" ht="14.25" spans="1:2">
      <c r="A124" s="420" t="s">
        <v>123</v>
      </c>
      <c r="B124" s="421">
        <v>74</v>
      </c>
    </row>
    <row r="125" ht="14.25" spans="1:2">
      <c r="A125" s="420" t="s">
        <v>192</v>
      </c>
      <c r="B125" s="421">
        <v>208</v>
      </c>
    </row>
    <row r="126" ht="14.25" spans="1:2">
      <c r="A126" s="420" t="s">
        <v>193</v>
      </c>
      <c r="B126" s="421">
        <v>9444</v>
      </c>
    </row>
    <row r="127" ht="14.25" spans="1:2">
      <c r="A127" s="420" t="s">
        <v>194</v>
      </c>
      <c r="B127" s="421">
        <v>7560</v>
      </c>
    </row>
    <row r="128" ht="14.25" spans="1:2">
      <c r="A128" s="420" t="s">
        <v>195</v>
      </c>
      <c r="B128" s="421">
        <v>800</v>
      </c>
    </row>
    <row r="129" ht="14.25" spans="1:2">
      <c r="A129" s="420" t="s">
        <v>196</v>
      </c>
      <c r="B129" s="421">
        <v>1084</v>
      </c>
    </row>
    <row r="130" ht="14.25" spans="1:2">
      <c r="A130" s="420" t="s">
        <v>197</v>
      </c>
      <c r="B130" s="421">
        <v>264</v>
      </c>
    </row>
    <row r="131" ht="14.25" spans="1:2">
      <c r="A131" s="420" t="s">
        <v>198</v>
      </c>
      <c r="B131" s="421">
        <v>264</v>
      </c>
    </row>
    <row r="132" ht="14.25" spans="1:2">
      <c r="A132" s="420" t="s">
        <v>199</v>
      </c>
      <c r="B132" s="421">
        <v>116</v>
      </c>
    </row>
    <row r="133" ht="14.25" spans="1:2">
      <c r="A133" s="420" t="s">
        <v>200</v>
      </c>
      <c r="B133" s="421">
        <v>1</v>
      </c>
    </row>
    <row r="134" ht="14.25" spans="1:2">
      <c r="A134" s="420" t="s">
        <v>201</v>
      </c>
      <c r="B134" s="421">
        <v>1</v>
      </c>
    </row>
    <row r="135" ht="14.25" spans="1:2">
      <c r="A135" s="420" t="s">
        <v>202</v>
      </c>
      <c r="B135" s="421">
        <v>4</v>
      </c>
    </row>
    <row r="136" ht="14.25" spans="1:2">
      <c r="A136" s="420" t="s">
        <v>203</v>
      </c>
      <c r="B136" s="421">
        <v>104</v>
      </c>
    </row>
    <row r="137" ht="14.25" spans="1:2">
      <c r="A137" s="420" t="s">
        <v>204</v>
      </c>
      <c r="B137" s="421">
        <v>6</v>
      </c>
    </row>
    <row r="138" ht="14.25" spans="1:2">
      <c r="A138" s="420" t="s">
        <v>205</v>
      </c>
      <c r="B138" s="421">
        <v>77</v>
      </c>
    </row>
    <row r="139" ht="14.25" spans="1:2">
      <c r="A139" s="420" t="s">
        <v>206</v>
      </c>
      <c r="B139" s="421">
        <v>77</v>
      </c>
    </row>
    <row r="140" ht="14.25" spans="1:2">
      <c r="A140" s="420" t="s">
        <v>207</v>
      </c>
      <c r="B140" s="421">
        <v>221</v>
      </c>
    </row>
    <row r="141" ht="14.25" spans="1:2">
      <c r="A141" s="420" t="s">
        <v>208</v>
      </c>
      <c r="B141" s="421">
        <v>11</v>
      </c>
    </row>
    <row r="142" ht="14.25" spans="1:2">
      <c r="A142" s="420" t="s">
        <v>209</v>
      </c>
      <c r="B142" s="421">
        <v>102</v>
      </c>
    </row>
    <row r="143" ht="14.25" spans="1:2">
      <c r="A143" s="420" t="s">
        <v>210</v>
      </c>
      <c r="B143" s="421">
        <v>108</v>
      </c>
    </row>
    <row r="144" ht="14.25" spans="1:2">
      <c r="A144" s="420" t="s">
        <v>211</v>
      </c>
      <c r="B144" s="421">
        <v>140</v>
      </c>
    </row>
    <row r="145" ht="14.25" spans="1:2">
      <c r="A145" s="420" t="s">
        <v>123</v>
      </c>
      <c r="B145" s="421">
        <v>50</v>
      </c>
    </row>
    <row r="146" ht="14.25" spans="1:2">
      <c r="A146" s="420" t="s">
        <v>212</v>
      </c>
      <c r="B146" s="421">
        <v>2</v>
      </c>
    </row>
    <row r="147" ht="14.25" spans="1:2">
      <c r="A147" s="420" t="s">
        <v>213</v>
      </c>
      <c r="B147" s="421">
        <v>88</v>
      </c>
    </row>
    <row r="148" ht="14.25" spans="1:2">
      <c r="A148" s="420" t="s">
        <v>214</v>
      </c>
      <c r="B148" s="421">
        <v>57</v>
      </c>
    </row>
    <row r="149" ht="14.25" spans="1:2">
      <c r="A149" s="420" t="s">
        <v>123</v>
      </c>
      <c r="B149" s="421">
        <v>57</v>
      </c>
    </row>
    <row r="150" ht="14.25" spans="1:2">
      <c r="A150" s="420" t="s">
        <v>215</v>
      </c>
      <c r="B150" s="421">
        <v>280</v>
      </c>
    </row>
    <row r="151" ht="14.25" spans="1:2">
      <c r="A151" s="420" t="s">
        <v>216</v>
      </c>
      <c r="B151" s="421">
        <v>52</v>
      </c>
    </row>
    <row r="152" ht="14.25" spans="1:2">
      <c r="A152" s="420" t="s">
        <v>217</v>
      </c>
      <c r="B152" s="421">
        <v>228</v>
      </c>
    </row>
    <row r="153" ht="14.25" spans="1:2">
      <c r="A153" s="420" t="s">
        <v>218</v>
      </c>
      <c r="B153" s="421">
        <v>8</v>
      </c>
    </row>
    <row r="154" ht="14.25" spans="1:2">
      <c r="A154" s="420" t="s">
        <v>219</v>
      </c>
      <c r="B154" s="421">
        <v>8</v>
      </c>
    </row>
    <row r="155" ht="14.25" spans="1:2">
      <c r="A155" s="420" t="s">
        <v>220</v>
      </c>
      <c r="B155" s="421">
        <v>457</v>
      </c>
    </row>
    <row r="156" ht="14.25" spans="1:2">
      <c r="A156" s="420" t="s">
        <v>221</v>
      </c>
      <c r="B156" s="421">
        <v>13</v>
      </c>
    </row>
    <row r="157" ht="14.25" spans="1:2">
      <c r="A157" s="420" t="s">
        <v>222</v>
      </c>
      <c r="B157" s="421">
        <v>444</v>
      </c>
    </row>
    <row r="158" ht="14.25" spans="1:2">
      <c r="A158" s="420" t="s">
        <v>223</v>
      </c>
      <c r="B158" s="421">
        <v>350</v>
      </c>
    </row>
    <row r="159" ht="14.25" spans="1:2">
      <c r="A159" s="420" t="s">
        <v>224</v>
      </c>
      <c r="B159" s="421">
        <v>350</v>
      </c>
    </row>
    <row r="160" ht="14.25" spans="1:2">
      <c r="A160" s="420" t="s">
        <v>225</v>
      </c>
      <c r="B160" s="421">
        <v>149</v>
      </c>
    </row>
    <row r="161" ht="14.25" spans="1:2">
      <c r="A161" s="420" t="s">
        <v>123</v>
      </c>
      <c r="B161" s="421">
        <v>72</v>
      </c>
    </row>
    <row r="162" ht="14.25" spans="1:2">
      <c r="A162" s="420" t="s">
        <v>124</v>
      </c>
      <c r="B162" s="421">
        <v>41</v>
      </c>
    </row>
    <row r="163" ht="14.25" spans="1:2">
      <c r="A163" s="420" t="s">
        <v>226</v>
      </c>
      <c r="B163" s="421">
        <v>36</v>
      </c>
    </row>
    <row r="164" ht="14.25" spans="1:2">
      <c r="A164" s="420" t="s">
        <v>227</v>
      </c>
      <c r="B164" s="421">
        <v>466</v>
      </c>
    </row>
    <row r="165" ht="14.25" spans="1:2">
      <c r="A165" s="420" t="s">
        <v>49</v>
      </c>
      <c r="B165" s="421">
        <v>7862</v>
      </c>
    </row>
    <row r="166" ht="14.25" spans="1:2">
      <c r="A166" s="420" t="s">
        <v>228</v>
      </c>
      <c r="B166" s="421">
        <v>130</v>
      </c>
    </row>
    <row r="167" ht="14.25" spans="1:2">
      <c r="A167" s="420" t="s">
        <v>123</v>
      </c>
      <c r="B167" s="421">
        <v>70</v>
      </c>
    </row>
    <row r="168" ht="14.25" spans="1:2">
      <c r="A168" s="420" t="s">
        <v>229</v>
      </c>
      <c r="B168" s="421">
        <v>60</v>
      </c>
    </row>
    <row r="169" ht="14.25" spans="1:2">
      <c r="A169" s="420" t="s">
        <v>230</v>
      </c>
      <c r="B169" s="421">
        <v>1614</v>
      </c>
    </row>
    <row r="170" ht="14.25" spans="1:2">
      <c r="A170" s="420" t="s">
        <v>231</v>
      </c>
      <c r="B170" s="421">
        <v>1357</v>
      </c>
    </row>
    <row r="171" ht="14.25" spans="1:2">
      <c r="A171" s="420" t="s">
        <v>232</v>
      </c>
      <c r="B171" s="421">
        <v>257</v>
      </c>
    </row>
    <row r="172" ht="14.25" spans="1:2">
      <c r="A172" s="420" t="s">
        <v>233</v>
      </c>
      <c r="B172" s="421">
        <v>1604</v>
      </c>
    </row>
    <row r="173" ht="14.25" spans="1:2">
      <c r="A173" s="420" t="s">
        <v>234</v>
      </c>
      <c r="B173" s="421">
        <v>1366</v>
      </c>
    </row>
    <row r="174" ht="14.25" spans="1:2">
      <c r="A174" s="420" t="s">
        <v>235</v>
      </c>
      <c r="B174" s="421">
        <v>238</v>
      </c>
    </row>
    <row r="175" ht="14.25" spans="1:2">
      <c r="A175" s="420" t="s">
        <v>236</v>
      </c>
      <c r="B175" s="421">
        <v>758</v>
      </c>
    </row>
    <row r="176" ht="14.25" spans="1:2">
      <c r="A176" s="420" t="s">
        <v>237</v>
      </c>
      <c r="B176" s="421">
        <v>340</v>
      </c>
    </row>
    <row r="177" ht="14.25" spans="1:2">
      <c r="A177" s="420" t="s">
        <v>238</v>
      </c>
      <c r="B177" s="421">
        <v>323</v>
      </c>
    </row>
    <row r="178" ht="14.25" spans="1:2">
      <c r="A178" s="420" t="s">
        <v>239</v>
      </c>
      <c r="B178" s="421">
        <v>40</v>
      </c>
    </row>
    <row r="179" ht="14.25" spans="1:2">
      <c r="A179" s="420" t="s">
        <v>240</v>
      </c>
      <c r="B179" s="421">
        <v>55</v>
      </c>
    </row>
    <row r="180" ht="14.25" spans="1:2">
      <c r="A180" s="420" t="s">
        <v>241</v>
      </c>
      <c r="B180" s="421">
        <v>27</v>
      </c>
    </row>
    <row r="181" ht="14.25" spans="1:2">
      <c r="A181" s="420" t="s">
        <v>242</v>
      </c>
      <c r="B181" s="421">
        <v>27</v>
      </c>
    </row>
    <row r="182" ht="14.25" spans="1:2">
      <c r="A182" s="420" t="s">
        <v>243</v>
      </c>
      <c r="B182" s="421">
        <v>3242</v>
      </c>
    </row>
    <row r="183" ht="14.25" spans="1:2">
      <c r="A183" s="420" t="s">
        <v>244</v>
      </c>
      <c r="B183" s="421">
        <v>1542</v>
      </c>
    </row>
    <row r="184" ht="14.25" spans="1:2">
      <c r="A184" s="420" t="s">
        <v>245</v>
      </c>
      <c r="B184" s="421">
        <v>1200</v>
      </c>
    </row>
    <row r="185" ht="14.25" spans="1:2">
      <c r="A185" s="420" t="s">
        <v>246</v>
      </c>
      <c r="B185" s="421">
        <v>500</v>
      </c>
    </row>
    <row r="186" ht="14.25" spans="1:2">
      <c r="A186" s="420" t="s">
        <v>247</v>
      </c>
      <c r="B186" s="421">
        <v>222</v>
      </c>
    </row>
    <row r="187" ht="14.25" spans="1:2">
      <c r="A187" s="420" t="s">
        <v>248</v>
      </c>
      <c r="B187" s="421">
        <v>222</v>
      </c>
    </row>
    <row r="188" ht="14.25" spans="1:2">
      <c r="A188" s="420" t="s">
        <v>249</v>
      </c>
      <c r="B188" s="421">
        <v>87</v>
      </c>
    </row>
    <row r="189" ht="14.25" spans="1:2">
      <c r="A189" s="420" t="s">
        <v>250</v>
      </c>
      <c r="B189" s="421">
        <v>87</v>
      </c>
    </row>
    <row r="190" ht="14.25" spans="1:2">
      <c r="A190" s="420" t="s">
        <v>251</v>
      </c>
      <c r="B190" s="421">
        <v>168</v>
      </c>
    </row>
    <row r="191" ht="14.25" spans="1:2">
      <c r="A191" s="420" t="s">
        <v>123</v>
      </c>
      <c r="B191" s="421">
        <v>168</v>
      </c>
    </row>
    <row r="192" ht="14.25" spans="1:2">
      <c r="A192" s="420" t="s">
        <v>252</v>
      </c>
      <c r="B192" s="421">
        <v>10</v>
      </c>
    </row>
    <row r="193" ht="14.25" spans="1:2">
      <c r="A193" s="420" t="s">
        <v>50</v>
      </c>
      <c r="B193" s="421">
        <v>61</v>
      </c>
    </row>
    <row r="194" ht="14.25" spans="1:2">
      <c r="A194" s="420" t="s">
        <v>253</v>
      </c>
      <c r="B194" s="421">
        <v>61</v>
      </c>
    </row>
    <row r="195" ht="14.25" spans="1:2">
      <c r="A195" s="420" t="s">
        <v>254</v>
      </c>
      <c r="B195" s="421">
        <v>61</v>
      </c>
    </row>
    <row r="196" ht="14.25" spans="1:2">
      <c r="A196" s="420" t="s">
        <v>51</v>
      </c>
      <c r="B196" s="421">
        <v>1203</v>
      </c>
    </row>
    <row r="197" ht="14.25" spans="1:2">
      <c r="A197" s="420" t="s">
        <v>255</v>
      </c>
      <c r="B197" s="421">
        <v>657</v>
      </c>
    </row>
    <row r="198" ht="14.25" spans="1:2">
      <c r="A198" s="420" t="s">
        <v>123</v>
      </c>
      <c r="B198" s="421">
        <v>120</v>
      </c>
    </row>
    <row r="199" ht="14.25" spans="1:2">
      <c r="A199" s="420" t="s">
        <v>256</v>
      </c>
      <c r="B199" s="421">
        <v>71</v>
      </c>
    </row>
    <row r="200" ht="14.25" spans="1:2">
      <c r="A200" s="420" t="s">
        <v>257</v>
      </c>
      <c r="B200" s="421">
        <v>466</v>
      </c>
    </row>
    <row r="201" ht="14.25" spans="1:2">
      <c r="A201" s="420" t="s">
        <v>258</v>
      </c>
      <c r="B201" s="421">
        <v>546</v>
      </c>
    </row>
    <row r="202" ht="14.25" spans="1:2">
      <c r="A202" s="420" t="s">
        <v>259</v>
      </c>
      <c r="B202" s="421">
        <v>546</v>
      </c>
    </row>
    <row r="203" ht="14.25" spans="1:2">
      <c r="A203" s="420" t="s">
        <v>52</v>
      </c>
      <c r="B203" s="421">
        <v>11848</v>
      </c>
    </row>
    <row r="204" ht="14.25" spans="1:2">
      <c r="A204" s="420" t="s">
        <v>260</v>
      </c>
      <c r="B204" s="421">
        <v>1043</v>
      </c>
    </row>
    <row r="205" ht="14.25" spans="1:2">
      <c r="A205" s="420" t="s">
        <v>123</v>
      </c>
      <c r="B205" s="421">
        <v>239</v>
      </c>
    </row>
    <row r="206" ht="14.25" spans="1:2">
      <c r="A206" s="420" t="s">
        <v>124</v>
      </c>
      <c r="B206" s="421">
        <v>729</v>
      </c>
    </row>
    <row r="207" ht="14.25" spans="1:2">
      <c r="A207" s="420" t="s">
        <v>261</v>
      </c>
      <c r="B207" s="421">
        <v>25</v>
      </c>
    </row>
    <row r="208" ht="14.25" spans="1:2">
      <c r="A208" s="420" t="s">
        <v>262</v>
      </c>
      <c r="B208" s="421">
        <v>50</v>
      </c>
    </row>
    <row r="209" ht="14.25" spans="1:2">
      <c r="A209" s="420" t="s">
        <v>263</v>
      </c>
      <c r="B209" s="421">
        <v>880</v>
      </c>
    </row>
    <row r="210" ht="14.25" spans="1:2">
      <c r="A210" s="420" t="s">
        <v>123</v>
      </c>
      <c r="B210" s="421">
        <v>158</v>
      </c>
    </row>
    <row r="211" ht="14.25" spans="1:2">
      <c r="A211" s="420" t="s">
        <v>264</v>
      </c>
      <c r="B211" s="421">
        <v>722</v>
      </c>
    </row>
    <row r="212" ht="14.25" spans="1:2">
      <c r="A212" s="420" t="s">
        <v>265</v>
      </c>
      <c r="B212" s="421">
        <v>323</v>
      </c>
    </row>
    <row r="213" ht="14.25" spans="1:2">
      <c r="A213" s="420" t="s">
        <v>123</v>
      </c>
      <c r="B213" s="421">
        <v>75</v>
      </c>
    </row>
    <row r="214" ht="14.25" spans="1:2">
      <c r="A214" s="420" t="s">
        <v>266</v>
      </c>
      <c r="B214" s="421">
        <v>248</v>
      </c>
    </row>
    <row r="215" ht="14.25" spans="1:2">
      <c r="A215" s="420" t="s">
        <v>267</v>
      </c>
      <c r="B215" s="421">
        <v>1310</v>
      </c>
    </row>
    <row r="216" ht="14.25" spans="1:2">
      <c r="A216" s="420" t="s">
        <v>268</v>
      </c>
      <c r="B216" s="421">
        <v>1310</v>
      </c>
    </row>
    <row r="217" ht="14.25" spans="1:2">
      <c r="A217" s="420" t="s">
        <v>269</v>
      </c>
      <c r="B217" s="421">
        <v>4326</v>
      </c>
    </row>
    <row r="218" ht="14.25" spans="1:2">
      <c r="A218" s="420" t="s">
        <v>270</v>
      </c>
      <c r="B218" s="421">
        <v>4326</v>
      </c>
    </row>
    <row r="219" ht="14.25" spans="1:2">
      <c r="A219" s="420" t="s">
        <v>271</v>
      </c>
      <c r="B219" s="421">
        <v>3966</v>
      </c>
    </row>
    <row r="220" ht="14.25" spans="1:2">
      <c r="A220" s="420" t="s">
        <v>272</v>
      </c>
      <c r="B220" s="421">
        <v>3966</v>
      </c>
    </row>
    <row r="221" ht="14.25" spans="1:2">
      <c r="A221" s="420" t="s">
        <v>53</v>
      </c>
      <c r="B221" s="421">
        <v>467</v>
      </c>
    </row>
    <row r="222" ht="14.25" spans="1:2">
      <c r="A222" s="420" t="s">
        <v>273</v>
      </c>
      <c r="B222" s="421">
        <v>467</v>
      </c>
    </row>
    <row r="223" ht="14.25" spans="1:2">
      <c r="A223" s="420" t="s">
        <v>123</v>
      </c>
      <c r="B223" s="421">
        <v>200</v>
      </c>
    </row>
    <row r="224" ht="14.25" spans="1:2">
      <c r="A224" s="420" t="s">
        <v>274</v>
      </c>
      <c r="B224" s="421">
        <v>267</v>
      </c>
    </row>
    <row r="225" ht="14.25" spans="1:2">
      <c r="A225" s="420" t="s">
        <v>54</v>
      </c>
      <c r="B225" s="421">
        <v>29</v>
      </c>
    </row>
    <row r="226" ht="14.25" spans="1:2">
      <c r="A226" s="420" t="s">
        <v>275</v>
      </c>
      <c r="B226" s="421">
        <v>29</v>
      </c>
    </row>
    <row r="227" ht="14.25" spans="1:2">
      <c r="A227" s="420" t="s">
        <v>123</v>
      </c>
      <c r="B227" s="421">
        <v>29</v>
      </c>
    </row>
    <row r="228" ht="14.25" spans="1:2">
      <c r="A228" s="420" t="s">
        <v>58</v>
      </c>
      <c r="B228" s="421">
        <v>423</v>
      </c>
    </row>
    <row r="229" ht="14.25" spans="1:2">
      <c r="A229" s="420" t="s">
        <v>276</v>
      </c>
      <c r="B229" s="421">
        <v>413</v>
      </c>
    </row>
    <row r="230" ht="14.25" spans="1:2">
      <c r="A230" s="420" t="s">
        <v>123</v>
      </c>
      <c r="B230" s="421">
        <v>170</v>
      </c>
    </row>
    <row r="231" ht="14.25" spans="1:2">
      <c r="A231" s="420" t="s">
        <v>124</v>
      </c>
      <c r="B231" s="421">
        <v>243</v>
      </c>
    </row>
    <row r="232" ht="14.25" spans="1:2">
      <c r="A232" s="420" t="s">
        <v>277</v>
      </c>
      <c r="B232" s="421">
        <v>10</v>
      </c>
    </row>
    <row r="233" ht="14.25" spans="1:2">
      <c r="A233" s="420" t="s">
        <v>278</v>
      </c>
      <c r="B233" s="421">
        <v>10</v>
      </c>
    </row>
    <row r="234" ht="14.25" spans="1:2">
      <c r="A234" s="420" t="s">
        <v>59</v>
      </c>
      <c r="B234" s="421">
        <v>6149</v>
      </c>
    </row>
    <row r="235" ht="14.25" spans="1:2">
      <c r="A235" s="420" t="s">
        <v>279</v>
      </c>
      <c r="B235" s="421">
        <v>6149</v>
      </c>
    </row>
    <row r="236" ht="14.25" spans="1:2">
      <c r="A236" s="420" t="s">
        <v>280</v>
      </c>
      <c r="B236" s="421">
        <v>6149</v>
      </c>
    </row>
    <row r="237" ht="14.25" spans="1:2">
      <c r="A237" s="420" t="s">
        <v>60</v>
      </c>
      <c r="B237" s="421">
        <v>24</v>
      </c>
    </row>
    <row r="238" ht="14.25" spans="1:2">
      <c r="A238" s="420" t="s">
        <v>281</v>
      </c>
      <c r="B238" s="421">
        <v>24</v>
      </c>
    </row>
    <row r="239" ht="14.25" spans="1:2">
      <c r="A239" s="420" t="s">
        <v>123</v>
      </c>
      <c r="B239" s="421">
        <v>24</v>
      </c>
    </row>
    <row r="240" ht="14.25" spans="1:2">
      <c r="A240" s="420" t="s">
        <v>61</v>
      </c>
      <c r="B240" s="421">
        <v>890</v>
      </c>
    </row>
    <row r="241" ht="14.25" spans="1:2">
      <c r="A241" s="420" t="s">
        <v>282</v>
      </c>
      <c r="B241" s="421">
        <v>304</v>
      </c>
    </row>
    <row r="242" ht="14.25" spans="1:2">
      <c r="A242" s="420" t="s">
        <v>123</v>
      </c>
      <c r="B242" s="421">
        <v>288</v>
      </c>
    </row>
    <row r="243" ht="14.25" spans="1:2">
      <c r="A243" s="420" t="s">
        <v>124</v>
      </c>
      <c r="B243" s="421">
        <v>16</v>
      </c>
    </row>
    <row r="244" ht="14.25" spans="1:2">
      <c r="A244" s="420" t="s">
        <v>283</v>
      </c>
      <c r="B244" s="421">
        <v>586</v>
      </c>
    </row>
    <row r="245" ht="14.25" spans="1:2">
      <c r="A245" s="420" t="s">
        <v>134</v>
      </c>
      <c r="B245" s="421">
        <v>586</v>
      </c>
    </row>
    <row r="246" ht="14.25" spans="1:2">
      <c r="A246" s="420" t="s">
        <v>62</v>
      </c>
      <c r="B246" s="421">
        <v>1000</v>
      </c>
    </row>
    <row r="247" ht="14.25" spans="1:2">
      <c r="A247" s="420" t="s">
        <v>63</v>
      </c>
      <c r="B247" s="421">
        <v>19963</v>
      </c>
    </row>
    <row r="248" ht="14.25" spans="1:2">
      <c r="A248" s="420" t="s">
        <v>284</v>
      </c>
      <c r="B248" s="421">
        <v>19963</v>
      </c>
    </row>
    <row r="249" ht="14.25" spans="1:2">
      <c r="A249" s="420" t="s">
        <v>64</v>
      </c>
      <c r="B249" s="421">
        <v>2000</v>
      </c>
    </row>
    <row r="250" ht="14.25" spans="1:2">
      <c r="A250" s="420" t="s">
        <v>285</v>
      </c>
      <c r="B250" s="421">
        <v>2000</v>
      </c>
    </row>
    <row r="251" ht="14.25" spans="1:2">
      <c r="A251" s="420" t="s">
        <v>286</v>
      </c>
      <c r="B251" s="421">
        <v>2000</v>
      </c>
    </row>
    <row r="252" ht="14.25" spans="1:2">
      <c r="A252" s="420" t="s">
        <v>287</v>
      </c>
      <c r="B252" s="421">
        <v>99919</v>
      </c>
    </row>
  </sheetData>
  <mergeCells count="1">
    <mergeCell ref="A2:B2"/>
  </mergeCells>
  <printOptions horizontalCentered="1"/>
  <pageMargins left="0.590277777777778" right="0.590277777777778" top="0.786805555555556" bottom="0.786805555555556" header="0.5" footer="0.5"/>
  <pageSetup paperSize="9" scale="92" orientation="portrait"/>
  <headerFooter/>
  <colBreaks count="1" manualBreakCount="1">
    <brk id="2" max="65538"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1"/>
  <sheetViews>
    <sheetView showZeros="0" workbookViewId="0">
      <selection activeCell="B6" sqref="B6"/>
    </sheetView>
  </sheetViews>
  <sheetFormatPr defaultColWidth="9" defaultRowHeight="14.25"/>
  <cols>
    <col min="1" max="1" width="40.375" style="170" customWidth="1"/>
    <col min="2" max="2" width="15.625" style="170" customWidth="1"/>
    <col min="3" max="3" width="40.375" style="170" customWidth="1"/>
    <col min="4" max="4" width="15.625" style="170" customWidth="1"/>
    <col min="5" max="16384" width="9" style="170"/>
  </cols>
  <sheetData>
    <row r="1" s="392" customFormat="1" ht="24" customHeight="1" spans="1:242">
      <c r="A1" s="395" t="s">
        <v>288</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395"/>
      <c r="BL1" s="395"/>
      <c r="BM1" s="395"/>
      <c r="BN1" s="395"/>
      <c r="BO1" s="395"/>
      <c r="BP1" s="395"/>
      <c r="BQ1" s="395"/>
      <c r="BR1" s="395"/>
      <c r="BS1" s="395"/>
      <c r="BT1" s="395"/>
      <c r="BU1" s="395"/>
      <c r="BV1" s="395"/>
      <c r="BW1" s="395"/>
      <c r="BX1" s="395"/>
      <c r="BY1" s="395"/>
      <c r="BZ1" s="395"/>
      <c r="CA1" s="395"/>
      <c r="CB1" s="395"/>
      <c r="CC1" s="395"/>
      <c r="CD1" s="395"/>
      <c r="CE1" s="395"/>
      <c r="CF1" s="395"/>
      <c r="CG1" s="395"/>
      <c r="CH1" s="395"/>
      <c r="CI1" s="395"/>
      <c r="CJ1" s="395"/>
      <c r="CK1" s="395"/>
      <c r="CL1" s="395"/>
      <c r="CM1" s="395"/>
      <c r="CN1" s="395"/>
      <c r="CO1" s="395"/>
      <c r="CP1" s="395"/>
      <c r="CQ1" s="395"/>
      <c r="CR1" s="395"/>
      <c r="CS1" s="395"/>
      <c r="CT1" s="395"/>
      <c r="CU1" s="395"/>
      <c r="CV1" s="395"/>
      <c r="CW1" s="395"/>
      <c r="CX1" s="395"/>
      <c r="CY1" s="395"/>
      <c r="CZ1" s="395"/>
      <c r="DA1" s="395"/>
      <c r="DB1" s="395"/>
      <c r="DC1" s="395"/>
      <c r="DD1" s="395"/>
      <c r="DE1" s="395"/>
      <c r="DF1" s="395"/>
      <c r="DG1" s="395"/>
      <c r="DH1" s="395"/>
      <c r="DI1" s="395"/>
      <c r="DJ1" s="395"/>
      <c r="DK1" s="395"/>
      <c r="DL1" s="395"/>
      <c r="DM1" s="395"/>
      <c r="DN1" s="395"/>
      <c r="DO1" s="395"/>
      <c r="DP1" s="395"/>
      <c r="DQ1" s="395"/>
      <c r="DR1" s="395"/>
      <c r="DS1" s="395"/>
      <c r="DT1" s="395"/>
      <c r="DU1" s="395"/>
      <c r="DV1" s="395"/>
      <c r="DW1" s="395"/>
      <c r="DX1" s="395"/>
      <c r="DY1" s="395"/>
      <c r="DZ1" s="395"/>
      <c r="EA1" s="395"/>
      <c r="EB1" s="395"/>
      <c r="EC1" s="395"/>
      <c r="ED1" s="395"/>
      <c r="EE1" s="395"/>
      <c r="EF1" s="395"/>
      <c r="EG1" s="395"/>
      <c r="EH1" s="395"/>
      <c r="EI1" s="395"/>
      <c r="EJ1" s="395"/>
      <c r="EK1" s="395"/>
      <c r="EL1" s="395"/>
      <c r="EM1" s="395"/>
      <c r="EN1" s="395"/>
      <c r="EO1" s="395"/>
      <c r="EP1" s="395"/>
      <c r="EQ1" s="395"/>
      <c r="ER1" s="395"/>
      <c r="ES1" s="395"/>
      <c r="ET1" s="395"/>
      <c r="EU1" s="395"/>
      <c r="EV1" s="395"/>
      <c r="EW1" s="395"/>
      <c r="EX1" s="395"/>
      <c r="EY1" s="395"/>
      <c r="EZ1" s="395"/>
      <c r="FA1" s="395"/>
      <c r="FB1" s="395"/>
      <c r="FC1" s="395"/>
      <c r="FD1" s="395"/>
      <c r="FE1" s="395"/>
      <c r="FF1" s="395"/>
      <c r="FG1" s="395"/>
      <c r="FH1" s="395"/>
      <c r="FI1" s="395"/>
      <c r="FJ1" s="395"/>
      <c r="FK1" s="395"/>
      <c r="FL1" s="395"/>
      <c r="FM1" s="395"/>
      <c r="FN1" s="395"/>
      <c r="FO1" s="395"/>
      <c r="FP1" s="395"/>
      <c r="FQ1" s="395"/>
      <c r="FR1" s="395"/>
      <c r="FS1" s="395"/>
      <c r="FT1" s="395"/>
      <c r="FU1" s="395"/>
      <c r="FV1" s="395"/>
      <c r="FW1" s="395"/>
      <c r="FX1" s="395"/>
      <c r="FY1" s="395"/>
      <c r="FZ1" s="395"/>
      <c r="GA1" s="395"/>
      <c r="GB1" s="395"/>
      <c r="GC1" s="395"/>
      <c r="GD1" s="395"/>
      <c r="GE1" s="395"/>
      <c r="GF1" s="395"/>
      <c r="GG1" s="395"/>
      <c r="GH1" s="395"/>
      <c r="GI1" s="395"/>
      <c r="GJ1" s="395"/>
      <c r="GK1" s="395"/>
      <c r="GL1" s="395"/>
      <c r="GM1" s="395"/>
      <c r="GN1" s="395"/>
      <c r="GO1" s="395"/>
      <c r="GP1" s="395"/>
      <c r="GQ1" s="395"/>
      <c r="GR1" s="395"/>
      <c r="GS1" s="395"/>
      <c r="GT1" s="395"/>
      <c r="GU1" s="395"/>
      <c r="GV1" s="395"/>
      <c r="GW1" s="395"/>
      <c r="GX1" s="395"/>
      <c r="GY1" s="395"/>
      <c r="GZ1" s="395"/>
      <c r="HA1" s="395"/>
      <c r="HB1" s="395"/>
      <c r="HC1" s="395"/>
      <c r="HD1" s="395"/>
      <c r="HE1" s="395"/>
      <c r="HF1" s="395"/>
      <c r="HG1" s="395"/>
      <c r="HH1" s="395"/>
      <c r="HI1" s="395"/>
      <c r="HJ1" s="395"/>
      <c r="HK1" s="395"/>
      <c r="HL1" s="395"/>
      <c r="HM1" s="395"/>
      <c r="HN1" s="395"/>
      <c r="HO1" s="395"/>
      <c r="HP1" s="395"/>
      <c r="HQ1" s="395"/>
      <c r="HR1" s="395"/>
      <c r="HS1" s="395"/>
      <c r="HT1" s="395"/>
      <c r="HU1" s="395"/>
      <c r="HV1" s="395"/>
      <c r="HW1" s="395"/>
      <c r="HX1" s="395"/>
      <c r="HY1" s="395"/>
      <c r="HZ1" s="395"/>
      <c r="IA1" s="395"/>
      <c r="IB1" s="395"/>
      <c r="IC1" s="395"/>
      <c r="ID1" s="395"/>
      <c r="IE1" s="395"/>
      <c r="IF1" s="395"/>
      <c r="IG1" s="395"/>
      <c r="IH1" s="395"/>
    </row>
    <row r="2" s="167" customFormat="1" ht="42" customHeight="1" spans="1:4">
      <c r="A2" s="223" t="s">
        <v>289</v>
      </c>
      <c r="B2" s="224"/>
      <c r="C2" s="224"/>
      <c r="D2" s="224"/>
    </row>
    <row r="3" s="168" customFormat="1" ht="27" customHeight="1" spans="2:4">
      <c r="B3" s="172"/>
      <c r="C3" s="172"/>
      <c r="D3" s="172" t="s">
        <v>4</v>
      </c>
    </row>
    <row r="4" s="393" customFormat="1" ht="26.1" customHeight="1" spans="1:242">
      <c r="A4" s="396" t="s">
        <v>290</v>
      </c>
      <c r="B4" s="397" t="s">
        <v>6</v>
      </c>
      <c r="C4" s="173" t="s">
        <v>291</v>
      </c>
      <c r="D4" s="398" t="s">
        <v>6</v>
      </c>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row>
    <row r="5" s="394" customFormat="1" ht="24" customHeight="1" spans="1:4">
      <c r="A5" s="399" t="s">
        <v>71</v>
      </c>
      <c r="B5" s="262">
        <v>27510</v>
      </c>
      <c r="C5" s="399" t="s">
        <v>72</v>
      </c>
      <c r="D5" s="262">
        <v>99919</v>
      </c>
    </row>
    <row r="6" s="394" customFormat="1" ht="24" customHeight="1" spans="1:4">
      <c r="A6" s="399" t="s">
        <v>73</v>
      </c>
      <c r="B6" s="262">
        <v>77403</v>
      </c>
      <c r="C6" s="399" t="s">
        <v>74</v>
      </c>
      <c r="D6" s="262">
        <v>4994</v>
      </c>
    </row>
    <row r="7" s="394" customFormat="1" ht="24" customHeight="1" spans="1:4">
      <c r="A7" s="400" t="s">
        <v>75</v>
      </c>
      <c r="B7" s="401">
        <v>73293</v>
      </c>
      <c r="C7" s="400" t="s">
        <v>292</v>
      </c>
      <c r="D7" s="182"/>
    </row>
    <row r="8" s="394" customFormat="1" ht="24" customHeight="1" spans="1:4">
      <c r="A8" s="402" t="s">
        <v>77</v>
      </c>
      <c r="B8" s="401">
        <v>73293</v>
      </c>
      <c r="C8" s="402" t="s">
        <v>293</v>
      </c>
      <c r="D8" s="182"/>
    </row>
    <row r="9" s="394" customFormat="1" ht="24" customHeight="1" spans="1:4">
      <c r="A9" s="402" t="s">
        <v>79</v>
      </c>
      <c r="B9" s="401"/>
      <c r="C9" s="402" t="s">
        <v>294</v>
      </c>
      <c r="D9" s="182"/>
    </row>
    <row r="10" s="394" customFormat="1" ht="24" customHeight="1" spans="1:4">
      <c r="A10" s="400" t="s">
        <v>295</v>
      </c>
      <c r="B10" s="401"/>
      <c r="C10" s="400" t="s">
        <v>76</v>
      </c>
      <c r="D10" s="182">
        <v>4994</v>
      </c>
    </row>
    <row r="11" s="394" customFormat="1" ht="24" customHeight="1" spans="1:4">
      <c r="A11" s="402" t="s">
        <v>296</v>
      </c>
      <c r="B11" s="401"/>
      <c r="C11" s="402" t="s">
        <v>78</v>
      </c>
      <c r="D11" s="182"/>
    </row>
    <row r="12" s="394" customFormat="1" ht="24" customHeight="1" spans="1:4">
      <c r="A12" s="402" t="s">
        <v>297</v>
      </c>
      <c r="B12" s="401"/>
      <c r="C12" s="402" t="s">
        <v>80</v>
      </c>
      <c r="D12" s="182">
        <v>4994</v>
      </c>
    </row>
    <row r="13" s="394" customFormat="1" ht="24" customHeight="1" spans="1:4">
      <c r="A13" s="400" t="s">
        <v>81</v>
      </c>
      <c r="B13" s="401">
        <v>3855</v>
      </c>
      <c r="C13" s="126" t="s">
        <v>82</v>
      </c>
      <c r="D13" s="182"/>
    </row>
    <row r="14" s="394" customFormat="1" ht="24" customHeight="1" spans="1:4">
      <c r="A14" s="400" t="s">
        <v>83</v>
      </c>
      <c r="B14" s="182">
        <v>255</v>
      </c>
      <c r="C14" s="400" t="s">
        <v>298</v>
      </c>
      <c r="D14" s="403"/>
    </row>
    <row r="15" s="394" customFormat="1" ht="24" customHeight="1" spans="1:4">
      <c r="A15" s="402" t="s">
        <v>85</v>
      </c>
      <c r="B15" s="401"/>
      <c r="C15" s="402" t="s">
        <v>299</v>
      </c>
      <c r="D15" s="401"/>
    </row>
    <row r="16" s="394" customFormat="1" ht="24" customHeight="1" spans="1:4">
      <c r="A16" s="402" t="s">
        <v>87</v>
      </c>
      <c r="B16" s="401">
        <v>255</v>
      </c>
      <c r="C16" s="402" t="s">
        <v>300</v>
      </c>
      <c r="D16" s="401"/>
    </row>
    <row r="17" s="394" customFormat="1" ht="24" customHeight="1" spans="1:4">
      <c r="A17" s="402" t="s">
        <v>89</v>
      </c>
      <c r="B17" s="401"/>
      <c r="C17" s="402" t="s">
        <v>301</v>
      </c>
      <c r="D17" s="401"/>
    </row>
    <row r="18" s="394" customFormat="1" ht="24" customHeight="1" spans="1:4">
      <c r="A18" s="126" t="s">
        <v>91</v>
      </c>
      <c r="B18" s="401"/>
      <c r="C18" s="402" t="s">
        <v>302</v>
      </c>
      <c r="D18" s="401"/>
    </row>
    <row r="19" s="394" customFormat="1" ht="24" customHeight="1" spans="1:8">
      <c r="A19" s="402" t="s">
        <v>93</v>
      </c>
      <c r="B19" s="401"/>
      <c r="C19" s="126" t="s">
        <v>84</v>
      </c>
      <c r="D19" s="401"/>
      <c r="G19" s="404"/>
      <c r="H19" s="405"/>
    </row>
    <row r="20" s="394" customFormat="1" ht="24" customHeight="1" spans="1:8">
      <c r="A20" s="402" t="s">
        <v>95</v>
      </c>
      <c r="B20" s="401"/>
      <c r="C20" s="128" t="s">
        <v>86</v>
      </c>
      <c r="D20" s="401"/>
      <c r="G20" s="406"/>
      <c r="H20" s="405"/>
    </row>
    <row r="21" s="394" customFormat="1" ht="24" customHeight="1" spans="1:8">
      <c r="A21" s="402" t="s">
        <v>97</v>
      </c>
      <c r="B21" s="401"/>
      <c r="C21" s="128" t="s">
        <v>88</v>
      </c>
      <c r="D21" s="401"/>
      <c r="G21" s="406"/>
      <c r="H21" s="405"/>
    </row>
    <row r="22" s="394" customFormat="1" ht="24" customHeight="1" spans="1:8">
      <c r="A22" s="402" t="s">
        <v>99</v>
      </c>
      <c r="B22" s="401"/>
      <c r="C22" s="128" t="s">
        <v>90</v>
      </c>
      <c r="D22" s="401"/>
      <c r="G22" s="406"/>
      <c r="H22" s="405"/>
    </row>
    <row r="23" s="394" customFormat="1" ht="24" customHeight="1" spans="1:8">
      <c r="A23" s="400" t="s">
        <v>101</v>
      </c>
      <c r="B23" s="401"/>
      <c r="C23" s="128" t="s">
        <v>92</v>
      </c>
      <c r="D23" s="401"/>
      <c r="G23" s="406"/>
      <c r="H23" s="405"/>
    </row>
    <row r="24" s="394" customFormat="1" ht="24" customHeight="1" spans="1:4">
      <c r="A24" s="128" t="s">
        <v>103</v>
      </c>
      <c r="B24" s="401"/>
      <c r="C24" s="126" t="s">
        <v>94</v>
      </c>
      <c r="D24" s="262"/>
    </row>
    <row r="25" s="394" customFormat="1" ht="24" customHeight="1" spans="1:4">
      <c r="A25" s="128" t="s">
        <v>105</v>
      </c>
      <c r="B25" s="407"/>
      <c r="C25" s="126" t="s">
        <v>96</v>
      </c>
      <c r="D25" s="182"/>
    </row>
    <row r="26" s="394" customFormat="1" ht="24" customHeight="1" spans="1:4">
      <c r="A26" s="128" t="s">
        <v>107</v>
      </c>
      <c r="B26" s="407"/>
      <c r="C26" s="126" t="s">
        <v>98</v>
      </c>
      <c r="D26" s="403"/>
    </row>
    <row r="27" s="394" customFormat="1" ht="24" customHeight="1" spans="1:4">
      <c r="A27" s="128" t="s">
        <v>109</v>
      </c>
      <c r="B27" s="407"/>
      <c r="C27" s="126" t="s">
        <v>100</v>
      </c>
      <c r="D27" s="401"/>
    </row>
    <row r="28" s="394" customFormat="1" ht="24" customHeight="1" spans="1:4">
      <c r="A28" s="400" t="s">
        <v>111</v>
      </c>
      <c r="B28" s="401"/>
      <c r="C28" s="258" t="s">
        <v>102</v>
      </c>
      <c r="D28" s="408"/>
    </row>
    <row r="29" ht="24" customHeight="1" spans="1:4">
      <c r="A29" s="400" t="s">
        <v>113</v>
      </c>
      <c r="B29" s="407"/>
      <c r="C29" s="126" t="s">
        <v>104</v>
      </c>
      <c r="D29" s="408"/>
    </row>
    <row r="30" ht="24" customHeight="1" spans="1:4">
      <c r="A30" s="400" t="s">
        <v>114</v>
      </c>
      <c r="B30" s="262"/>
      <c r="C30" s="128" t="s">
        <v>106</v>
      </c>
      <c r="D30" s="408"/>
    </row>
    <row r="31" ht="24" customHeight="1" spans="1:4">
      <c r="A31" s="126" t="s">
        <v>115</v>
      </c>
      <c r="B31" s="182"/>
      <c r="C31" s="128" t="s">
        <v>108</v>
      </c>
      <c r="D31" s="408"/>
    </row>
    <row r="32" ht="24" customHeight="1" spans="1:4">
      <c r="A32" s="59" t="s">
        <v>112</v>
      </c>
      <c r="B32" s="182"/>
      <c r="C32" s="128" t="s">
        <v>110</v>
      </c>
      <c r="D32" s="409"/>
    </row>
    <row r="33" ht="24" customHeight="1" spans="1:4">
      <c r="A33" s="59" t="s">
        <v>112</v>
      </c>
      <c r="B33" s="182"/>
      <c r="C33" s="59" t="s">
        <v>112</v>
      </c>
      <c r="D33" s="260"/>
    </row>
    <row r="34" ht="24" customHeight="1" spans="1:4">
      <c r="A34" s="59" t="s">
        <v>112</v>
      </c>
      <c r="B34" s="260"/>
      <c r="C34" s="59" t="s">
        <v>112</v>
      </c>
      <c r="D34" s="260"/>
    </row>
    <row r="35" ht="24" customHeight="1" spans="1:4">
      <c r="A35" s="145"/>
      <c r="B35" s="260"/>
      <c r="C35" s="59"/>
      <c r="D35" s="260"/>
    </row>
    <row r="36" ht="24" customHeight="1" spans="1:4">
      <c r="A36" s="184" t="s">
        <v>116</v>
      </c>
      <c r="B36" s="262">
        <f>B5+B6</f>
        <v>104913</v>
      </c>
      <c r="C36" s="184" t="s">
        <v>117</v>
      </c>
      <c r="D36" s="410">
        <f>D5+D6+D28</f>
        <v>104913</v>
      </c>
    </row>
    <row r="37" ht="24" customHeight="1" spans="2:2">
      <c r="B37" s="411"/>
    </row>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D2"/>
  </mergeCells>
  <printOptions horizontalCentered="1"/>
  <pageMargins left="0.590277777777778" right="0.590277777777778" top="0.786805555555556" bottom="0.786805555555556" header="0.5" footer="0.5"/>
  <pageSetup paperSize="9" scale="7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7"/>
  <sheetViews>
    <sheetView showGridLines="0" showZeros="0" workbookViewId="0">
      <selection activeCell="A15" sqref="A15"/>
    </sheetView>
  </sheetViews>
  <sheetFormatPr defaultColWidth="9" defaultRowHeight="20.25"/>
  <cols>
    <col min="1" max="1" width="49.375" style="361" customWidth="1"/>
    <col min="2" max="2" width="31.375" style="387" customWidth="1"/>
    <col min="3" max="3" width="6.75" style="362" customWidth="1"/>
    <col min="4" max="4" width="9.875" style="362" customWidth="1"/>
    <col min="5" max="6" width="9" style="362"/>
    <col min="7" max="7" width="16" style="362" customWidth="1"/>
    <col min="8" max="11" width="9" style="362"/>
    <col min="12" max="12" width="23.125" style="363" customWidth="1"/>
    <col min="13" max="14" width="19" style="363" customWidth="1"/>
    <col min="15" max="16" width="9" style="362"/>
    <col min="17" max="17" width="11.5" style="362"/>
    <col min="18" max="19" width="9" style="362"/>
    <col min="20" max="20" width="20.125" style="362" customWidth="1"/>
    <col min="21" max="16384" width="9" style="362"/>
  </cols>
  <sheetData>
    <row r="1" s="358" customFormat="1" ht="24" customHeight="1" spans="1:14">
      <c r="A1" s="358" t="s">
        <v>303</v>
      </c>
      <c r="B1" s="388"/>
      <c r="L1" s="36"/>
      <c r="M1" s="36"/>
      <c r="N1" s="36"/>
    </row>
    <row r="2" s="359" customFormat="1" ht="60" customHeight="1" spans="1:14">
      <c r="A2" s="364" t="s">
        <v>304</v>
      </c>
      <c r="B2" s="389"/>
      <c r="L2" s="91"/>
      <c r="M2" s="91"/>
      <c r="N2" s="91"/>
    </row>
    <row r="3" s="360" customFormat="1" ht="27" customHeight="1" spans="1:14">
      <c r="A3" s="365"/>
      <c r="B3" s="390" t="s">
        <v>4</v>
      </c>
      <c r="L3" s="92"/>
      <c r="M3" s="92"/>
      <c r="N3" s="92"/>
    </row>
    <row r="4" ht="30" customHeight="1" spans="1:17">
      <c r="A4" s="367" t="s">
        <v>5</v>
      </c>
      <c r="B4" s="391" t="s">
        <v>6</v>
      </c>
      <c r="C4" s="369"/>
      <c r="D4" s="369"/>
      <c r="E4" s="369"/>
      <c r="F4" s="369"/>
      <c r="G4" s="369"/>
      <c r="H4" s="369"/>
      <c r="I4" s="369"/>
      <c r="J4" s="369"/>
      <c r="K4" s="369"/>
      <c r="L4" s="380"/>
      <c r="M4" s="380"/>
      <c r="N4" s="381"/>
      <c r="O4" s="382"/>
      <c r="P4" s="383"/>
      <c r="Q4" s="383"/>
    </row>
    <row r="5" ht="24" customHeight="1" spans="1:17">
      <c r="A5" s="370" t="s">
        <v>305</v>
      </c>
      <c r="B5" s="371">
        <f>B6+B11+B23+B25+B28+B30+B36+B38+B40+B42</f>
        <v>99919</v>
      </c>
      <c r="C5" s="369"/>
      <c r="D5" s="369"/>
      <c r="E5" s="369"/>
      <c r="F5" s="369"/>
      <c r="G5" s="369"/>
      <c r="H5" s="369"/>
      <c r="I5" s="369"/>
      <c r="J5" s="369"/>
      <c r="K5" s="369"/>
      <c r="L5" s="380"/>
      <c r="M5" s="380"/>
      <c r="N5" s="380"/>
      <c r="O5" s="384"/>
      <c r="P5" s="384"/>
      <c r="Q5" s="386"/>
    </row>
    <row r="6" ht="24" customHeight="1" spans="1:17">
      <c r="A6" s="351" t="s">
        <v>306</v>
      </c>
      <c r="B6" s="372">
        <f>SUM(B7:B10)</f>
        <v>26366</v>
      </c>
      <c r="C6" s="369"/>
      <c r="D6" s="369"/>
      <c r="E6" s="369"/>
      <c r="F6" s="369"/>
      <c r="G6" s="369"/>
      <c r="H6" s="369"/>
      <c r="I6" s="369"/>
      <c r="J6" s="369"/>
      <c r="K6" s="369"/>
      <c r="L6" s="380"/>
      <c r="M6" s="380"/>
      <c r="N6" s="380"/>
      <c r="O6" s="384"/>
      <c r="P6" s="384"/>
      <c r="Q6" s="386"/>
    </row>
    <row r="7" ht="24" customHeight="1" spans="1:17">
      <c r="A7" s="373" t="s">
        <v>307</v>
      </c>
      <c r="B7" s="374">
        <v>13405</v>
      </c>
      <c r="C7" s="369"/>
      <c r="D7" s="369"/>
      <c r="E7" s="369"/>
      <c r="F7" s="369"/>
      <c r="G7" s="369"/>
      <c r="H7" s="369"/>
      <c r="I7" s="369"/>
      <c r="J7" s="369"/>
      <c r="K7" s="369"/>
      <c r="L7" s="380"/>
      <c r="M7" s="380"/>
      <c r="N7" s="385"/>
      <c r="O7" s="384"/>
      <c r="P7" s="384"/>
      <c r="Q7" s="386"/>
    </row>
    <row r="8" ht="24" customHeight="1" spans="1:17">
      <c r="A8" s="373" t="s">
        <v>308</v>
      </c>
      <c r="B8" s="374">
        <v>7488</v>
      </c>
      <c r="C8" s="369"/>
      <c r="D8" s="369"/>
      <c r="E8" s="369"/>
      <c r="F8" s="369"/>
      <c r="G8" s="369"/>
      <c r="H8" s="369"/>
      <c r="I8" s="369"/>
      <c r="J8" s="369"/>
      <c r="K8" s="369"/>
      <c r="L8" s="380"/>
      <c r="M8" s="380"/>
      <c r="N8"/>
      <c r="O8" s="384"/>
      <c r="P8" s="384"/>
      <c r="Q8" s="386"/>
    </row>
    <row r="9" ht="24" customHeight="1" spans="1:17">
      <c r="A9" s="373" t="s">
        <v>309</v>
      </c>
      <c r="B9" s="374">
        <v>3149</v>
      </c>
      <c r="C9" s="369"/>
      <c r="D9" s="369"/>
      <c r="E9" s="369"/>
      <c r="F9" s="369"/>
      <c r="G9" s="369"/>
      <c r="H9" s="369"/>
      <c r="I9" s="369"/>
      <c r="J9" s="369"/>
      <c r="K9" s="369"/>
      <c r="L9" s="380"/>
      <c r="M9" s="380"/>
      <c r="N9" s="380"/>
      <c r="O9" s="384"/>
      <c r="P9" s="384"/>
      <c r="Q9" s="386"/>
    </row>
    <row r="10" ht="24" customHeight="1" spans="1:17">
      <c r="A10" s="373" t="s">
        <v>310</v>
      </c>
      <c r="B10" s="374">
        <v>2324</v>
      </c>
      <c r="C10" s="369"/>
      <c r="D10" s="369"/>
      <c r="E10" s="369"/>
      <c r="F10" s="369"/>
      <c r="G10" s="369"/>
      <c r="H10" s="369"/>
      <c r="I10" s="369"/>
      <c r="J10" s="369"/>
      <c r="K10" s="369"/>
      <c r="L10" s="380"/>
      <c r="M10" s="380"/>
      <c r="N10" s="380"/>
      <c r="O10" s="384"/>
      <c r="P10" s="384"/>
      <c r="Q10" s="386"/>
    </row>
    <row r="11" ht="24" customHeight="1" spans="1:4">
      <c r="A11" s="351" t="s">
        <v>311</v>
      </c>
      <c r="B11" s="372">
        <f>SUM(B12:B22)</f>
        <v>5164</v>
      </c>
      <c r="C11" s="369"/>
      <c r="D11" s="369"/>
    </row>
    <row r="12" ht="24" customHeight="1" spans="1:4">
      <c r="A12" s="373" t="s">
        <v>312</v>
      </c>
      <c r="B12" s="374">
        <v>1673</v>
      </c>
      <c r="C12" s="369"/>
      <c r="D12" s="369"/>
    </row>
    <row r="13" ht="24" customHeight="1" spans="1:4">
      <c r="A13" s="373" t="s">
        <v>313</v>
      </c>
      <c r="B13" s="374">
        <v>225</v>
      </c>
      <c r="C13" s="369"/>
      <c r="D13" s="369"/>
    </row>
    <row r="14" ht="24" customHeight="1" spans="1:2">
      <c r="A14" s="373" t="s">
        <v>314</v>
      </c>
      <c r="B14" s="374">
        <v>978</v>
      </c>
    </row>
    <row r="15" ht="24" customHeight="1" spans="1:2">
      <c r="A15" s="373" t="s">
        <v>315</v>
      </c>
      <c r="B15" s="374">
        <v>57</v>
      </c>
    </row>
    <row r="16" ht="24" customHeight="1" spans="1:2">
      <c r="A16" s="373" t="s">
        <v>316</v>
      </c>
      <c r="B16" s="374">
        <v>52</v>
      </c>
    </row>
    <row r="17" ht="24" customHeight="1" spans="1:2">
      <c r="A17" s="373" t="s">
        <v>317</v>
      </c>
      <c r="B17" s="374">
        <v>582</v>
      </c>
    </row>
    <row r="18" ht="24" customHeight="1" spans="1:2">
      <c r="A18" s="373" t="s">
        <v>318</v>
      </c>
      <c r="B18" s="374">
        <v>66</v>
      </c>
    </row>
    <row r="19" ht="24" customHeight="1" spans="1:2">
      <c r="A19" s="373" t="s">
        <v>319</v>
      </c>
      <c r="B19" s="374"/>
    </row>
    <row r="20" ht="24" customHeight="1" spans="1:2">
      <c r="A20" s="373" t="s">
        <v>320</v>
      </c>
      <c r="B20" s="374">
        <v>428</v>
      </c>
    </row>
    <row r="21" ht="24" customHeight="1" spans="1:2">
      <c r="A21" s="373" t="s">
        <v>321</v>
      </c>
      <c r="B21" s="374">
        <v>68</v>
      </c>
    </row>
    <row r="22" ht="24" customHeight="1" spans="1:2">
      <c r="A22" s="373" t="s">
        <v>322</v>
      </c>
      <c r="B22" s="374">
        <v>1035</v>
      </c>
    </row>
    <row r="23" ht="24" customHeight="1" spans="1:2">
      <c r="A23" s="351" t="s">
        <v>323</v>
      </c>
      <c r="B23" s="372">
        <f>SUM(B24:B24)</f>
        <v>16576</v>
      </c>
    </row>
    <row r="24" ht="24" customHeight="1" spans="1:2">
      <c r="A24" s="373" t="s">
        <v>324</v>
      </c>
      <c r="B24" s="374">
        <v>16576</v>
      </c>
    </row>
    <row r="25" ht="24" customHeight="1" spans="1:2">
      <c r="A25" s="351" t="s">
        <v>325</v>
      </c>
      <c r="B25" s="372">
        <f>SUM(B26:B27)</f>
        <v>34180</v>
      </c>
    </row>
    <row r="26" ht="24" customHeight="1" spans="1:2">
      <c r="A26" s="373" t="s">
        <v>326</v>
      </c>
      <c r="B26" s="374">
        <v>31847</v>
      </c>
    </row>
    <row r="27" ht="24" customHeight="1" spans="1:2">
      <c r="A27" s="373" t="s">
        <v>327</v>
      </c>
      <c r="B27" s="374">
        <v>2333</v>
      </c>
    </row>
    <row r="28" ht="24" customHeight="1" spans="1:2">
      <c r="A28" s="351" t="s">
        <v>328</v>
      </c>
      <c r="B28" s="372">
        <f>SUM(B29:B29)</f>
        <v>4183</v>
      </c>
    </row>
    <row r="29" ht="24" customHeight="1" spans="1:2">
      <c r="A29" s="373" t="s">
        <v>329</v>
      </c>
      <c r="B29" s="374">
        <v>4183</v>
      </c>
    </row>
    <row r="30" ht="24" customHeight="1" spans="1:2">
      <c r="A30" s="351" t="s">
        <v>330</v>
      </c>
      <c r="B30" s="372">
        <f>SUM(B31:B35)</f>
        <v>5878</v>
      </c>
    </row>
    <row r="31" ht="24" customHeight="1" spans="1:2">
      <c r="A31" s="373" t="s">
        <v>331</v>
      </c>
      <c r="B31" s="374">
        <v>4750</v>
      </c>
    </row>
    <row r="32" ht="24" customHeight="1" spans="1:2">
      <c r="A32" s="373" t="s">
        <v>332</v>
      </c>
      <c r="B32" s="374">
        <v>35</v>
      </c>
    </row>
    <row r="33" ht="24" customHeight="1" spans="1:2">
      <c r="A33" s="373" t="s">
        <v>333</v>
      </c>
      <c r="B33" s="374">
        <v>17</v>
      </c>
    </row>
    <row r="34" ht="24" customHeight="1" spans="1:2">
      <c r="A34" s="373" t="s">
        <v>334</v>
      </c>
      <c r="B34" s="374">
        <v>590</v>
      </c>
    </row>
    <row r="35" ht="24" customHeight="1" spans="1:2">
      <c r="A35" s="373" t="s">
        <v>335</v>
      </c>
      <c r="B35" s="374">
        <v>486</v>
      </c>
    </row>
    <row r="36" ht="24" customHeight="1" spans="1:2">
      <c r="A36" s="375" t="s">
        <v>336</v>
      </c>
      <c r="B36" s="372">
        <f>B37</f>
        <v>572</v>
      </c>
    </row>
    <row r="37" ht="24" customHeight="1" spans="1:2">
      <c r="A37" s="376" t="s">
        <v>337</v>
      </c>
      <c r="B37" s="374">
        <v>572</v>
      </c>
    </row>
    <row r="38" ht="24" customHeight="1" spans="1:2">
      <c r="A38" s="375" t="s">
        <v>338</v>
      </c>
      <c r="B38" s="377">
        <f>B39</f>
        <v>2000</v>
      </c>
    </row>
    <row r="39" ht="24" customHeight="1" spans="1:2">
      <c r="A39" s="376" t="s">
        <v>339</v>
      </c>
      <c r="B39" s="378">
        <v>2000</v>
      </c>
    </row>
    <row r="40" ht="24" customHeight="1" spans="1:2">
      <c r="A40" s="375" t="s">
        <v>340</v>
      </c>
      <c r="B40" s="377">
        <f>SUM(B41)</f>
        <v>4000</v>
      </c>
    </row>
    <row r="41" ht="24" customHeight="1" spans="1:2">
      <c r="A41" s="376" t="s">
        <v>341</v>
      </c>
      <c r="B41" s="378">
        <v>4000</v>
      </c>
    </row>
    <row r="42" ht="24" customHeight="1" spans="1:2">
      <c r="A42" s="379" t="s">
        <v>342</v>
      </c>
      <c r="B42" s="377">
        <f>B43</f>
        <v>1000</v>
      </c>
    </row>
    <row r="43" ht="24" customHeight="1" spans="1:2">
      <c r="A43" s="373" t="s">
        <v>343</v>
      </c>
      <c r="B43" s="378">
        <v>1000</v>
      </c>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7"/>
  <sheetViews>
    <sheetView showGridLines="0" showZeros="0" workbookViewId="0">
      <selection activeCell="B20" sqref="B20"/>
    </sheetView>
  </sheetViews>
  <sheetFormatPr defaultColWidth="9" defaultRowHeight="20.25"/>
  <cols>
    <col min="1" max="1" width="49.375" style="361" customWidth="1"/>
    <col min="2" max="2" width="31.375" style="361" customWidth="1"/>
    <col min="3" max="3" width="6.75" style="362" customWidth="1"/>
    <col min="4" max="4" width="9.875" style="362" customWidth="1"/>
    <col min="5" max="6" width="9" style="362"/>
    <col min="7" max="7" width="16" style="362" customWidth="1"/>
    <col min="8" max="11" width="9" style="362"/>
    <col min="12" max="12" width="23.125" style="363" customWidth="1"/>
    <col min="13" max="14" width="19" style="363" customWidth="1"/>
    <col min="15" max="16" width="9" style="362"/>
    <col min="17" max="17" width="11.5" style="362"/>
    <col min="18" max="19" width="9" style="362"/>
    <col min="20" max="20" width="20.125" style="362" customWidth="1"/>
    <col min="21" max="16384" width="9" style="362"/>
  </cols>
  <sheetData>
    <row r="1" s="358" customFormat="1" ht="24" customHeight="1" spans="1:14">
      <c r="A1" s="358" t="s">
        <v>344</v>
      </c>
      <c r="L1" s="36"/>
      <c r="M1" s="36"/>
      <c r="N1" s="36"/>
    </row>
    <row r="2" s="359" customFormat="1" ht="60" customHeight="1" spans="1:14">
      <c r="A2" s="364" t="s">
        <v>304</v>
      </c>
      <c r="B2" s="364"/>
      <c r="L2" s="91"/>
      <c r="M2" s="91"/>
      <c r="N2" s="91"/>
    </row>
    <row r="3" s="360" customFormat="1" ht="27" customHeight="1" spans="1:14">
      <c r="A3" s="365"/>
      <c r="B3" s="366" t="s">
        <v>4</v>
      </c>
      <c r="L3" s="92"/>
      <c r="M3" s="92"/>
      <c r="N3" s="92"/>
    </row>
    <row r="4" ht="30" customHeight="1" spans="1:17">
      <c r="A4" s="367" t="s">
        <v>5</v>
      </c>
      <c r="B4" s="368" t="s">
        <v>6</v>
      </c>
      <c r="C4" s="369"/>
      <c r="D4" s="369"/>
      <c r="E4" s="369"/>
      <c r="F4" s="369"/>
      <c r="G4" s="369"/>
      <c r="H4" s="369"/>
      <c r="I4" s="369"/>
      <c r="J4" s="369"/>
      <c r="K4" s="369"/>
      <c r="L4" s="380"/>
      <c r="M4" s="380"/>
      <c r="N4" s="381"/>
      <c r="O4" s="382"/>
      <c r="P4" s="383"/>
      <c r="Q4" s="383"/>
    </row>
    <row r="5" ht="24" customHeight="1" spans="1:17">
      <c r="A5" s="370" t="s">
        <v>305</v>
      </c>
      <c r="B5" s="371">
        <f>B6+B11+B23+B25+B28+B30+B36+B38+B40+B42</f>
        <v>99919</v>
      </c>
      <c r="C5" s="369"/>
      <c r="D5" s="369"/>
      <c r="E5" s="369"/>
      <c r="F5" s="369"/>
      <c r="G5" s="369"/>
      <c r="H5" s="369"/>
      <c r="I5" s="369"/>
      <c r="J5" s="369"/>
      <c r="K5" s="369"/>
      <c r="L5" s="380"/>
      <c r="M5" s="380"/>
      <c r="N5" s="380"/>
      <c r="O5" s="384"/>
      <c r="P5" s="384"/>
      <c r="Q5" s="386"/>
    </row>
    <row r="6" ht="24" customHeight="1" spans="1:17">
      <c r="A6" s="351" t="s">
        <v>306</v>
      </c>
      <c r="B6" s="372">
        <f>SUM(B7:B10)</f>
        <v>26366</v>
      </c>
      <c r="C6" s="369"/>
      <c r="D6" s="369"/>
      <c r="E6" s="369"/>
      <c r="F6" s="369"/>
      <c r="G6" s="369"/>
      <c r="H6" s="369"/>
      <c r="I6" s="369"/>
      <c r="J6" s="369"/>
      <c r="K6" s="369"/>
      <c r="L6" s="380"/>
      <c r="M6" s="380"/>
      <c r="N6" s="380"/>
      <c r="O6" s="384"/>
      <c r="P6" s="384"/>
      <c r="Q6" s="386"/>
    </row>
    <row r="7" ht="24" customHeight="1" spans="1:17">
      <c r="A7" s="373" t="s">
        <v>307</v>
      </c>
      <c r="B7" s="374">
        <v>13405</v>
      </c>
      <c r="C7" s="369"/>
      <c r="D7" s="369"/>
      <c r="E7" s="369"/>
      <c r="F7" s="369"/>
      <c r="G7" s="369"/>
      <c r="H7" s="369"/>
      <c r="I7" s="369"/>
      <c r="J7" s="369"/>
      <c r="K7" s="369"/>
      <c r="L7" s="380"/>
      <c r="M7" s="380"/>
      <c r="N7" s="385"/>
      <c r="O7" s="384"/>
      <c r="P7" s="384"/>
      <c r="Q7" s="386"/>
    </row>
    <row r="8" ht="24" customHeight="1" spans="1:17">
      <c r="A8" s="373" t="s">
        <v>308</v>
      </c>
      <c r="B8" s="374">
        <v>7488</v>
      </c>
      <c r="C8" s="369"/>
      <c r="D8" s="369"/>
      <c r="E8" s="369"/>
      <c r="F8" s="369"/>
      <c r="G8" s="369"/>
      <c r="H8" s="369"/>
      <c r="I8" s="369"/>
      <c r="J8" s="369"/>
      <c r="K8" s="369"/>
      <c r="L8" s="380"/>
      <c r="M8" s="380"/>
      <c r="N8"/>
      <c r="O8" s="384"/>
      <c r="P8" s="384"/>
      <c r="Q8" s="386"/>
    </row>
    <row r="9" ht="24" customHeight="1" spans="1:17">
      <c r="A9" s="373" t="s">
        <v>309</v>
      </c>
      <c r="B9" s="374">
        <v>3149</v>
      </c>
      <c r="C9" s="369"/>
      <c r="D9" s="369"/>
      <c r="E9" s="369"/>
      <c r="F9" s="369"/>
      <c r="G9" s="369"/>
      <c r="H9" s="369"/>
      <c r="I9" s="369"/>
      <c r="J9" s="369"/>
      <c r="K9" s="369"/>
      <c r="L9" s="380"/>
      <c r="M9" s="380"/>
      <c r="N9" s="380"/>
      <c r="O9" s="384"/>
      <c r="P9" s="384"/>
      <c r="Q9" s="386"/>
    </row>
    <row r="10" ht="24" customHeight="1" spans="1:17">
      <c r="A10" s="373" t="s">
        <v>310</v>
      </c>
      <c r="B10" s="374">
        <v>2324</v>
      </c>
      <c r="C10" s="369"/>
      <c r="D10" s="369"/>
      <c r="E10" s="369"/>
      <c r="F10" s="369"/>
      <c r="G10" s="369"/>
      <c r="H10" s="369"/>
      <c r="I10" s="369"/>
      <c r="J10" s="369"/>
      <c r="K10" s="369"/>
      <c r="L10" s="380"/>
      <c r="M10" s="380"/>
      <c r="N10" s="380"/>
      <c r="O10" s="384"/>
      <c r="P10" s="384"/>
      <c r="Q10" s="386"/>
    </row>
    <row r="11" ht="24" customHeight="1" spans="1:4">
      <c r="A11" s="351" t="s">
        <v>311</v>
      </c>
      <c r="B11" s="372">
        <f>SUM(B12:B22)</f>
        <v>5164</v>
      </c>
      <c r="C11" s="369"/>
      <c r="D11" s="369"/>
    </row>
    <row r="12" ht="24" customHeight="1" spans="1:4">
      <c r="A12" s="373" t="s">
        <v>312</v>
      </c>
      <c r="B12" s="374">
        <v>1673</v>
      </c>
      <c r="C12" s="369"/>
      <c r="D12" s="369"/>
    </row>
    <row r="13" ht="24" customHeight="1" spans="1:4">
      <c r="A13" s="373" t="s">
        <v>313</v>
      </c>
      <c r="B13" s="374">
        <v>225</v>
      </c>
      <c r="C13" s="369"/>
      <c r="D13" s="369"/>
    </row>
    <row r="14" ht="24" customHeight="1" spans="1:2">
      <c r="A14" s="373" t="s">
        <v>314</v>
      </c>
      <c r="B14" s="374">
        <v>978</v>
      </c>
    </row>
    <row r="15" ht="24" customHeight="1" spans="1:2">
      <c r="A15" s="373" t="s">
        <v>315</v>
      </c>
      <c r="B15" s="374">
        <v>57</v>
      </c>
    </row>
    <row r="16" ht="24" customHeight="1" spans="1:2">
      <c r="A16" s="373" t="s">
        <v>316</v>
      </c>
      <c r="B16" s="374">
        <v>52</v>
      </c>
    </row>
    <row r="17" ht="24" customHeight="1" spans="1:2">
      <c r="A17" s="373" t="s">
        <v>317</v>
      </c>
      <c r="B17" s="374">
        <v>582</v>
      </c>
    </row>
    <row r="18" ht="24" customHeight="1" spans="1:2">
      <c r="A18" s="373" t="s">
        <v>318</v>
      </c>
      <c r="B18" s="374">
        <v>66</v>
      </c>
    </row>
    <row r="19" ht="24" customHeight="1" spans="1:2">
      <c r="A19" s="373" t="s">
        <v>319</v>
      </c>
      <c r="B19" s="374"/>
    </row>
    <row r="20" ht="24" customHeight="1" spans="1:2">
      <c r="A20" s="373" t="s">
        <v>320</v>
      </c>
      <c r="B20" s="374">
        <v>428</v>
      </c>
    </row>
    <row r="21" ht="24" customHeight="1" spans="1:2">
      <c r="A21" s="373" t="s">
        <v>321</v>
      </c>
      <c r="B21" s="374">
        <v>68</v>
      </c>
    </row>
    <row r="22" ht="24" customHeight="1" spans="1:2">
      <c r="A22" s="373" t="s">
        <v>322</v>
      </c>
      <c r="B22" s="374">
        <v>1035</v>
      </c>
    </row>
    <row r="23" ht="24" customHeight="1" spans="1:2">
      <c r="A23" s="351" t="s">
        <v>323</v>
      </c>
      <c r="B23" s="372">
        <f>SUM(B24:B24)</f>
        <v>16576</v>
      </c>
    </row>
    <row r="24" ht="24" customHeight="1" spans="1:2">
      <c r="A24" s="373" t="s">
        <v>324</v>
      </c>
      <c r="B24" s="374">
        <v>16576</v>
      </c>
    </row>
    <row r="25" ht="24" customHeight="1" spans="1:2">
      <c r="A25" s="351" t="s">
        <v>325</v>
      </c>
      <c r="B25" s="372">
        <f>SUM(B26:B27)</f>
        <v>34180</v>
      </c>
    </row>
    <row r="26" ht="24" customHeight="1" spans="1:2">
      <c r="A26" s="373" t="s">
        <v>326</v>
      </c>
      <c r="B26" s="374">
        <v>31847</v>
      </c>
    </row>
    <row r="27" ht="24" customHeight="1" spans="1:2">
      <c r="A27" s="373" t="s">
        <v>327</v>
      </c>
      <c r="B27" s="374">
        <v>2333</v>
      </c>
    </row>
    <row r="28" ht="24" customHeight="1" spans="1:2">
      <c r="A28" s="351" t="s">
        <v>328</v>
      </c>
      <c r="B28" s="372">
        <f>SUM(B29:B29)</f>
        <v>4183</v>
      </c>
    </row>
    <row r="29" ht="24" customHeight="1" spans="1:2">
      <c r="A29" s="373" t="s">
        <v>329</v>
      </c>
      <c r="B29" s="374">
        <v>4183</v>
      </c>
    </row>
    <row r="30" ht="24" customHeight="1" spans="1:2">
      <c r="A30" s="351" t="s">
        <v>330</v>
      </c>
      <c r="B30" s="372">
        <f>SUM(B31:B35)</f>
        <v>5878</v>
      </c>
    </row>
    <row r="31" ht="24" customHeight="1" spans="1:2">
      <c r="A31" s="373" t="s">
        <v>331</v>
      </c>
      <c r="B31" s="374">
        <v>4750</v>
      </c>
    </row>
    <row r="32" ht="24" customHeight="1" spans="1:2">
      <c r="A32" s="373" t="s">
        <v>332</v>
      </c>
      <c r="B32" s="374">
        <v>35</v>
      </c>
    </row>
    <row r="33" ht="24" customHeight="1" spans="1:2">
      <c r="A33" s="373" t="s">
        <v>333</v>
      </c>
      <c r="B33" s="374">
        <v>17</v>
      </c>
    </row>
    <row r="34" ht="24" customHeight="1" spans="1:2">
      <c r="A34" s="373" t="s">
        <v>334</v>
      </c>
      <c r="B34" s="374">
        <v>590</v>
      </c>
    </row>
    <row r="35" ht="24" customHeight="1" spans="1:2">
      <c r="A35" s="373" t="s">
        <v>335</v>
      </c>
      <c r="B35" s="374">
        <v>486</v>
      </c>
    </row>
    <row r="36" ht="24" customHeight="1" spans="1:2">
      <c r="A36" s="375" t="s">
        <v>336</v>
      </c>
      <c r="B36" s="372">
        <f>B37</f>
        <v>572</v>
      </c>
    </row>
    <row r="37" ht="24" customHeight="1" spans="1:2">
      <c r="A37" s="376" t="s">
        <v>337</v>
      </c>
      <c r="B37" s="374">
        <v>572</v>
      </c>
    </row>
    <row r="38" ht="24" customHeight="1" spans="1:2">
      <c r="A38" s="375" t="s">
        <v>338</v>
      </c>
      <c r="B38" s="377">
        <f>B39</f>
        <v>2000</v>
      </c>
    </row>
    <row r="39" ht="24" customHeight="1" spans="1:2">
      <c r="A39" s="376" t="s">
        <v>339</v>
      </c>
      <c r="B39" s="378">
        <v>2000</v>
      </c>
    </row>
    <row r="40" ht="24" customHeight="1" spans="1:2">
      <c r="A40" s="375" t="s">
        <v>340</v>
      </c>
      <c r="B40" s="377">
        <f>SUM(B41)</f>
        <v>4000</v>
      </c>
    </row>
    <row r="41" ht="24" customHeight="1" spans="1:2">
      <c r="A41" s="376" t="s">
        <v>341</v>
      </c>
      <c r="B41" s="378">
        <v>4000</v>
      </c>
    </row>
    <row r="42" ht="24" customHeight="1" spans="1:2">
      <c r="A42" s="379" t="s">
        <v>342</v>
      </c>
      <c r="B42" s="377">
        <f>B43</f>
        <v>1000</v>
      </c>
    </row>
    <row r="43" ht="24" customHeight="1" spans="1:2">
      <c r="A43" s="373" t="s">
        <v>343</v>
      </c>
      <c r="B43" s="378">
        <v>1000</v>
      </c>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sheetData>
  <mergeCells count="1">
    <mergeCell ref="A2:B2"/>
  </mergeCells>
  <printOptions horizontalCentered="1"/>
  <pageMargins left="0.590277777777778" right="0.590277777777778" top="0.786805555555556" bottom="0.7868055555555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44</vt:i4>
      </vt:variant>
    </vt:vector>
  </HeadingPairs>
  <TitlesOfParts>
    <vt:vector size="44" baseType="lpstr">
      <vt:lpstr>封面</vt:lpstr>
      <vt:lpstr>1.</vt:lpstr>
      <vt:lpstr>2.</vt:lpstr>
      <vt:lpstr>3.</vt:lpstr>
      <vt:lpstr>4.</vt:lpstr>
      <vt:lpstr>5.</vt:lpstr>
      <vt:lpstr>6.</vt:lpstr>
      <vt:lpstr>7.</vt:lpstr>
      <vt:lpstr>8.</vt:lpstr>
      <vt:lpstr>9.</vt:lpstr>
      <vt:lpstr>10.</vt:lpstr>
      <vt:lpstr>11.</vt:lpstr>
      <vt:lpstr>12.</vt:lpstr>
      <vt:lpstr>13.基金收入</vt:lpstr>
      <vt:lpstr>14.基金支出</vt:lpstr>
      <vt:lpstr>15.基金平衡</vt:lpstr>
      <vt:lpstr>16.本级基金收入</vt:lpstr>
      <vt:lpstr>17.本级基金支出</vt:lpstr>
      <vt:lpstr>18.</vt:lpstr>
      <vt:lpstr>19.</vt:lpstr>
      <vt:lpstr>20.</vt:lpstr>
      <vt:lpstr>21.</vt:lpstr>
      <vt:lpstr>22.</vt:lpstr>
      <vt:lpstr>23.</vt:lpstr>
      <vt:lpstr>24.</vt:lpstr>
      <vt:lpstr>25.</vt:lpstr>
      <vt:lpstr>26.</vt:lpstr>
      <vt:lpstr>27.</vt:lpstr>
      <vt:lpstr>28.</vt:lpstr>
      <vt:lpstr>29.</vt:lpstr>
      <vt:lpstr>30.</vt:lpstr>
      <vt:lpstr>31.</vt:lpstr>
      <vt:lpstr>32.</vt:lpstr>
      <vt:lpstr>33. 丹巴县2024年地方政府债务限额及余额预算情况表</vt:lpstr>
      <vt:lpstr>34.  丹巴县地方政府一般债务余额情况表</vt:lpstr>
      <vt:lpstr>35.  丹巴县地方政府专项债务余额情况表</vt:lpstr>
      <vt:lpstr>36.  丹巴县地方政府债券发行及还本付息情况表</vt:lpstr>
      <vt:lpstr>37.  丹巴县2024年本级地方政府专项债务表</vt:lpstr>
      <vt:lpstr>38.  XX市（县）2021年本级新增政府债券项目实施</vt:lpstr>
      <vt:lpstr>39 .丹巴县2024年地方政府债务限额提前下达情况表</vt:lpstr>
      <vt:lpstr>40. 丹巴县2025年年初新增地方政府债券资金安排表</vt:lpstr>
      <vt:lpstr>41.专项预算项目绩效目标申报表</vt:lpstr>
      <vt:lpstr>42-丹巴县2025年地方政府债务限额调整情况表</vt:lpstr>
      <vt:lpstr>43-丹巴县2024年限额调整地方政府债券资金安排表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陈紫琳</dc:creator>
  <cp:lastModifiedBy>Administrator</cp:lastModifiedBy>
  <cp:revision>1</cp:revision>
  <dcterms:created xsi:type="dcterms:W3CDTF">2022-03-22T11:14:00Z</dcterms:created>
  <cp:lastPrinted>2025-01-09T02:04:00Z</cp:lastPrinted>
  <dcterms:modified xsi:type="dcterms:W3CDTF">2025-05-14T00:48:54Z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2052-11.1.0.8840</vt:lpwstr>
  </property>
</Properties>
</file>