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qtemp" sheetId="1" r:id="rId1"/>
  </sheets>
  <definedNames>
    <definedName name="_xlnm._FilterDatabase" localSheetId="0" hidden="1">qtemp!#REF!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<sst xmlns="http://schemas.openxmlformats.org/spreadsheetml/2006/main" count="74" uniqueCount="53">
  <si>
    <t>巴塘县2025年公开考试招聘“三支一扶”为事业单位人员递补体检结果、考察结果及拟聘用人员公示 花名册</t>
  </si>
  <si>
    <t>序号</t>
  </si>
  <si>
    <t>姓名</t>
  </si>
  <si>
    <t>准考证号</t>
  </si>
  <si>
    <t>性别</t>
  </si>
  <si>
    <t>笔试科目</t>
  </si>
  <si>
    <t>笔试总成绩</t>
  </si>
  <si>
    <t>折合成绩（60%）</t>
  </si>
  <si>
    <t>面试成绩</t>
  </si>
  <si>
    <t>折合成绩（40%）</t>
  </si>
  <si>
    <t>政策性加分</t>
  </si>
  <si>
    <t>总成绩</t>
  </si>
  <si>
    <t>综合名次</t>
  </si>
  <si>
    <t>递补体检结果</t>
  </si>
  <si>
    <t>是否进入考察</t>
  </si>
  <si>
    <t>考察结果</t>
  </si>
  <si>
    <t>是否公示</t>
  </si>
  <si>
    <t>公共基础知识</t>
  </si>
  <si>
    <t>综合能力测试</t>
  </si>
  <si>
    <t>李杰</t>
  </si>
  <si>
    <t>202601020101</t>
  </si>
  <si>
    <t>女</t>
  </si>
  <si>
    <t>72.80</t>
  </si>
  <si>
    <t>76.50</t>
  </si>
  <si>
    <t>149.30</t>
  </si>
  <si>
    <t>是</t>
  </si>
  <si>
    <t>合格</t>
  </si>
  <si>
    <t>拥登贡布</t>
  </si>
  <si>
    <t>202601020108</t>
  </si>
  <si>
    <t>男</t>
  </si>
  <si>
    <t>70.80</t>
  </si>
  <si>
    <t>74.75</t>
  </si>
  <si>
    <t>145.55</t>
  </si>
  <si>
    <t>杨志敏</t>
  </si>
  <si>
    <t>202601020111</t>
  </si>
  <si>
    <t>70.00</t>
  </si>
  <si>
    <t>77.75</t>
  </si>
  <si>
    <t>147.75</t>
  </si>
  <si>
    <t>次乃居勉</t>
  </si>
  <si>
    <t>202601020103</t>
  </si>
  <si>
    <t>69.60</t>
  </si>
  <si>
    <t>75.00</t>
  </si>
  <si>
    <t>144.60</t>
  </si>
  <si>
    <t>牟建学</t>
  </si>
  <si>
    <t>202601020105</t>
  </si>
  <si>
    <t>68.20</t>
  </si>
  <si>
    <t>74.25</t>
  </si>
  <si>
    <t>142.45</t>
  </si>
  <si>
    <t>降央卓玛</t>
  </si>
  <si>
    <t>202601020110</t>
  </si>
  <si>
    <t>67.20</t>
  </si>
  <si>
    <t>71.75</t>
  </si>
  <si>
    <t>138.95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</si>
</sst>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_);[Red]\(0.00\)"/>
  </numFmts>
  <fonts count="21">
    <font>
      <sz val="11"/>
      <color rgb="FF000000"/>
      <name val="宋体"/>
      <charset val="134"/>
    </font>
    <font>
      <b/>
      <sz val="24"/>
      <color rgb="FF000000"/>
      <name val="宋体"/>
      <charset val="134"/>
    </font>
    <font>
      <sz val="14"/>
      <color rgb="FF000000"/>
      <name val="黑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1F497D"/>
      <name val="宋体"/>
      <charset val="134"/>
    </font>
    <font>
      <i/>
      <sz val="11"/>
      <color rgb="FF7F7F7F"/>
      <name val="宋体"/>
      <charset val="134"/>
    </font>
    <font>
      <b/>
      <sz val="15"/>
      <color rgb="FF1F497D"/>
      <name val="宋体"/>
      <charset val="134"/>
    </font>
    <font>
      <b/>
      <sz val="13"/>
      <color rgb="FF1F497D"/>
      <name val="宋体"/>
      <charset val="134"/>
    </font>
    <font>
      <b/>
      <sz val="11"/>
      <color rgb="FF1F497D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6BFDE"/>
      </bottom>
      <diagonal/>
    </border>
    <border>
      <left/>
      <right/>
      <top/>
      <bottom style="medium">
        <color rgb="FF95B3D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9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3" fillId="0" borderId="0" applyProtection="0">
      <alignment vertical="center"/>
    </xf>
    <xf numFmtId="0" fontId="4" fillId="0" borderId="0" applyProtection="0">
      <alignment vertical="center"/>
    </xf>
    <xf numFmtId="0" fontId="0" fillId="3" borderId="6" applyProtection="0">
      <alignment vertical="center"/>
    </xf>
    <xf numFmtId="0" fontId="5" fillId="0" borderId="0" applyProtection="0">
      <alignment vertical="center"/>
    </xf>
    <xf numFmtId="0" fontId="6" fillId="0" borderId="0" applyProtection="0">
      <alignment vertical="center"/>
    </xf>
    <xf numFmtId="0" fontId="7" fillId="0" borderId="0" applyProtection="0">
      <alignment vertical="center"/>
    </xf>
    <xf numFmtId="0" fontId="8" fillId="0" borderId="7" applyProtection="0">
      <alignment vertical="center"/>
    </xf>
    <xf numFmtId="0" fontId="9" fillId="0" borderId="8" applyProtection="0">
      <alignment vertical="center"/>
    </xf>
    <xf numFmtId="0" fontId="10" fillId="0" borderId="9" applyProtection="0">
      <alignment vertical="center"/>
    </xf>
    <xf numFmtId="0" fontId="10" fillId="0" borderId="0" applyProtection="0">
      <alignment vertical="center"/>
    </xf>
    <xf numFmtId="0" fontId="11" fillId="4" borderId="10" applyProtection="0">
      <alignment vertical="center"/>
    </xf>
    <xf numFmtId="0" fontId="12" fillId="5" borderId="11" applyProtection="0">
      <alignment vertical="center"/>
    </xf>
    <xf numFmtId="0" fontId="13" fillId="5" borderId="10" applyProtection="0">
      <alignment vertical="center"/>
    </xf>
    <xf numFmtId="0" fontId="14" fillId="6" borderId="12" applyProtection="0">
      <alignment vertical="center"/>
    </xf>
    <xf numFmtId="0" fontId="15" fillId="0" borderId="13" applyProtection="0">
      <alignment vertical="center"/>
    </xf>
    <xf numFmtId="0" fontId="16" fillId="0" borderId="14" applyProtection="0">
      <alignment vertical="center"/>
    </xf>
    <xf numFmtId="0" fontId="17" fillId="7" borderId="0" applyProtection="0">
      <alignment vertical="center"/>
    </xf>
    <xf numFmtId="0" fontId="18" fillId="8" borderId="0" applyProtection="0">
      <alignment vertical="center"/>
    </xf>
    <xf numFmtId="0" fontId="19" fillId="9" borderId="0" applyProtection="0">
      <alignment vertical="center"/>
    </xf>
    <xf numFmtId="0" fontId="20" fillId="10" borderId="0" applyProtection="0">
      <alignment vertical="center"/>
    </xf>
    <xf numFmtId="0" fontId="0" fillId="11" borderId="0" applyProtection="0">
      <alignment vertical="center"/>
    </xf>
    <xf numFmtId="0" fontId="0" fillId="12" borderId="0" applyProtection="0">
      <alignment vertical="center"/>
    </xf>
    <xf numFmtId="0" fontId="20" fillId="13" borderId="0" applyProtection="0">
      <alignment vertical="center"/>
    </xf>
    <xf numFmtId="0" fontId="20" fillId="14" borderId="0" applyProtection="0">
      <alignment vertical="center"/>
    </xf>
    <xf numFmtId="0" fontId="0" fillId="15" borderId="0" applyProtection="0">
      <alignment vertical="center"/>
    </xf>
    <xf numFmtId="0" fontId="0" fillId="16" borderId="0" applyProtection="0">
      <alignment vertical="center"/>
    </xf>
    <xf numFmtId="0" fontId="20" fillId="17" borderId="0" applyProtection="0">
      <alignment vertical="center"/>
    </xf>
    <xf numFmtId="0" fontId="20" fillId="18" borderId="0" applyProtection="0">
      <alignment vertical="center"/>
    </xf>
    <xf numFmtId="0" fontId="0" fillId="19" borderId="0" applyProtection="0">
      <alignment vertical="center"/>
    </xf>
    <xf numFmtId="0" fontId="0" fillId="20" borderId="0" applyProtection="0">
      <alignment vertical="center"/>
    </xf>
    <xf numFmtId="0" fontId="20" fillId="21" borderId="0" applyProtection="0">
      <alignment vertical="center"/>
    </xf>
    <xf numFmtId="0" fontId="20" fillId="22" borderId="0" applyProtection="0">
      <alignment vertical="center"/>
    </xf>
    <xf numFmtId="0" fontId="0" fillId="23" borderId="0" applyProtection="0">
      <alignment vertical="center"/>
    </xf>
    <xf numFmtId="0" fontId="0" fillId="24" borderId="0" applyProtection="0">
      <alignment vertical="center"/>
    </xf>
    <xf numFmtId="0" fontId="20" fillId="25" borderId="0" applyProtection="0">
      <alignment vertical="center"/>
    </xf>
    <xf numFmtId="0" fontId="20" fillId="26" borderId="0" applyProtection="0">
      <alignment vertical="center"/>
    </xf>
    <xf numFmtId="0" fontId="0" fillId="27" borderId="0" applyProtection="0">
      <alignment vertical="center"/>
    </xf>
    <xf numFmtId="0" fontId="0" fillId="28" borderId="0" applyProtection="0">
      <alignment vertical="center"/>
    </xf>
    <xf numFmtId="0" fontId="20" fillId="29" borderId="0" applyProtection="0">
      <alignment vertical="center"/>
    </xf>
    <xf numFmtId="0" fontId="20" fillId="30" borderId="0" applyProtection="0">
      <alignment vertical="center"/>
    </xf>
    <xf numFmtId="0" fontId="0" fillId="31" borderId="0" applyProtection="0">
      <alignment vertical="center"/>
    </xf>
    <xf numFmtId="0" fontId="0" fillId="32" borderId="0" applyProtection="0">
      <alignment vertical="center"/>
    </xf>
    <xf numFmtId="0" fontId="20" fillId="33" borderId="0" applyProtection="0">
      <alignment vertical="center"/>
    </xf>
  </cellStyleXfs>
  <cellXfs count="19"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177" fontId="0" fillId="0" borderId="0" xfId="0" applyNumberFormat="1" applyAlignment="1">
      <alignment vertical="center"/>
    </xf>
    <xf numFmtId="177" fontId="0" fillId="2" borderId="0" xfId="0" applyNumberForma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0" fillId="0" borderId="5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view="pageBreakPreview" zoomScaleNormal="100" workbookViewId="0">
      <selection activeCell="M10" sqref="M10"/>
    </sheetView>
  </sheetViews>
  <sheetFormatPr defaultColWidth="9" defaultRowHeight="13.5"/>
  <cols>
    <col min="3" max="3" width="13.875" customWidth="1"/>
    <col min="4" max="4" width="7.375" customWidth="1"/>
    <col min="5" max="5" width="15.5" customWidth="1"/>
    <col min="6" max="6" width="16.875" customWidth="1"/>
    <col min="7" max="7" width="11.125" customWidth="1"/>
    <col min="8" max="8" width="12.5" style="1" customWidth="1"/>
    <col min="9" max="9" width="10.625" style="2" customWidth="1"/>
    <col min="10" max="10" width="11.375" style="3" customWidth="1"/>
    <col min="11" max="11" width="10.875" style="3" customWidth="1"/>
    <col min="12" max="12" width="10.625" style="2" customWidth="1"/>
    <col min="13" max="13" width="7.5" customWidth="1"/>
    <col min="14" max="14" width="11.75" customWidth="1"/>
    <col min="15" max="16" width="11" customWidth="1"/>
  </cols>
  <sheetData>
    <row r="1" ht="69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31" customHeight="1" spans="1:17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/>
      <c r="G2" s="9" t="s">
        <v>6</v>
      </c>
      <c r="H2" s="9" t="s">
        <v>7</v>
      </c>
      <c r="I2" s="10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9" t="s">
        <v>16</v>
      </c>
    </row>
    <row r="3" ht="31" customHeight="1" spans="1:17">
      <c r="A3" s="11"/>
      <c r="B3" s="12"/>
      <c r="C3" s="12"/>
      <c r="D3" s="12"/>
      <c r="E3" s="13" t="s">
        <v>17</v>
      </c>
      <c r="F3" s="13" t="s">
        <v>18</v>
      </c>
      <c r="G3" s="14"/>
      <c r="H3" s="14"/>
      <c r="I3" s="15"/>
      <c r="J3" s="14"/>
      <c r="K3" s="14"/>
      <c r="L3" s="14"/>
      <c r="M3" s="14"/>
      <c r="N3" s="14"/>
      <c r="O3" s="14"/>
      <c r="P3" s="14"/>
      <c r="Q3" s="14"/>
    </row>
    <row r="4" ht="29" customHeight="1" spans="1:17">
      <c r="A4" s="16">
        <v>1</v>
      </c>
      <c r="B4" s="16" t="s">
        <v>19</v>
      </c>
      <c r="C4" s="16" t="s">
        <v>20</v>
      </c>
      <c r="D4" s="16" t="s">
        <v>21</v>
      </c>
      <c r="E4" s="16" t="s">
        <v>22</v>
      </c>
      <c r="F4" s="16" t="s">
        <v>23</v>
      </c>
      <c r="G4" s="16" t="s">
        <v>24</v>
      </c>
      <c r="H4" s="16">
        <f>G4*0.6</f>
        <v>89.58</v>
      </c>
      <c r="I4" s="17">
        <v>77</v>
      </c>
      <c r="J4" s="18">
        <f>I4*0.4</f>
        <v>30.8</v>
      </c>
      <c r="K4" s="18">
        <v>0.5</v>
      </c>
      <c r="L4" s="17">
        <f>H4+J4+K4</f>
        <v>120.88</v>
      </c>
      <c r="M4" s="16">
        <v>1</v>
      </c>
      <c r="N4" s="16"/>
      <c r="O4" s="16" t="s">
        <v>25</v>
      </c>
      <c r="P4" s="16" t="s">
        <v>26</v>
      </c>
      <c r="Q4" s="16" t="s">
        <v>25</v>
      </c>
    </row>
    <row r="5" ht="29" customHeight="1" spans="1:17">
      <c r="A5" s="16">
        <v>2</v>
      </c>
      <c r="B5" s="16" t="s">
        <v>27</v>
      </c>
      <c r="C5" s="16" t="s">
        <v>28</v>
      </c>
      <c r="D5" s="16" t="s">
        <v>29</v>
      </c>
      <c r="E5" s="16" t="s">
        <v>30</v>
      </c>
      <c r="F5" s="16" t="s">
        <v>31</v>
      </c>
      <c r="G5" s="16" t="s">
        <v>32</v>
      </c>
      <c r="H5" s="16">
        <f>G5*0.6</f>
        <v>87.33</v>
      </c>
      <c r="I5" s="17">
        <v>79.33</v>
      </c>
      <c r="J5" s="18">
        <f>I5*0.4</f>
        <v>31.732</v>
      </c>
      <c r="K5" s="18">
        <v>0.5</v>
      </c>
      <c r="L5" s="17">
        <f>H5+J5+K5</f>
        <v>119.562</v>
      </c>
      <c r="M5" s="16">
        <v>3</v>
      </c>
      <c r="N5" s="16"/>
      <c r="O5" s="16" t="s">
        <v>25</v>
      </c>
      <c r="P5" s="16" t="s">
        <v>26</v>
      </c>
      <c r="Q5" s="16" t="s">
        <v>25</v>
      </c>
    </row>
    <row r="6" ht="29" customHeight="1" spans="1:17">
      <c r="A6" s="16">
        <v>3</v>
      </c>
      <c r="B6" s="16" t="s">
        <v>33</v>
      </c>
      <c r="C6" s="16" t="s">
        <v>34</v>
      </c>
      <c r="D6" s="16" t="s">
        <v>21</v>
      </c>
      <c r="E6" s="16" t="s">
        <v>35</v>
      </c>
      <c r="F6" s="16" t="s">
        <v>36</v>
      </c>
      <c r="G6" s="16" t="s">
        <v>37</v>
      </c>
      <c r="H6" s="16">
        <f>G6*0.6</f>
        <v>88.65</v>
      </c>
      <c r="I6" s="17">
        <v>77</v>
      </c>
      <c r="J6" s="18">
        <f>I6*0.4</f>
        <v>30.8</v>
      </c>
      <c r="K6" s="18"/>
      <c r="L6" s="17">
        <f>H6+J6+K6</f>
        <v>119.45</v>
      </c>
      <c r="M6" s="16">
        <v>4</v>
      </c>
      <c r="N6" s="16"/>
      <c r="O6" s="16" t="s">
        <v>25</v>
      </c>
      <c r="P6" s="16" t="s">
        <v>26</v>
      </c>
      <c r="Q6" s="16" t="s">
        <v>25</v>
      </c>
    </row>
    <row r="7" ht="29" customHeight="1" spans="1:17">
      <c r="A7" s="16">
        <v>4</v>
      </c>
      <c r="B7" s="16" t="s">
        <v>38</v>
      </c>
      <c r="C7" s="16" t="s">
        <v>39</v>
      </c>
      <c r="D7" s="16" t="s">
        <v>29</v>
      </c>
      <c r="E7" s="16" t="s">
        <v>40</v>
      </c>
      <c r="F7" s="16" t="s">
        <v>41</v>
      </c>
      <c r="G7" s="16" t="s">
        <v>42</v>
      </c>
      <c r="H7" s="16">
        <f t="shared" ref="H7:H15" si="0">G7*0.6</f>
        <v>86.76</v>
      </c>
      <c r="I7" s="17">
        <v>78</v>
      </c>
      <c r="J7" s="18">
        <f t="shared" ref="J7:J15" si="1">I7*0.4</f>
        <v>31.2</v>
      </c>
      <c r="K7" s="18"/>
      <c r="L7" s="17">
        <f>H7+J7+K7</f>
        <v>117.96</v>
      </c>
      <c r="M7" s="16">
        <v>5</v>
      </c>
      <c r="N7" s="16"/>
      <c r="O7" s="16" t="s">
        <v>25</v>
      </c>
      <c r="P7" s="16" t="s">
        <v>26</v>
      </c>
      <c r="Q7" s="16" t="s">
        <v>25</v>
      </c>
    </row>
    <row r="8" ht="29" customHeight="1" spans="1:17">
      <c r="A8" s="16">
        <v>5</v>
      </c>
      <c r="B8" s="16" t="s">
        <v>43</v>
      </c>
      <c r="C8" s="16" t="s">
        <v>44</v>
      </c>
      <c r="D8" s="16" t="s">
        <v>21</v>
      </c>
      <c r="E8" s="16" t="s">
        <v>45</v>
      </c>
      <c r="F8" s="16" t="s">
        <v>46</v>
      </c>
      <c r="G8" s="16" t="s">
        <v>47</v>
      </c>
      <c r="H8" s="16">
        <f t="shared" si="0"/>
        <v>85.47</v>
      </c>
      <c r="I8" s="17">
        <v>79.33</v>
      </c>
      <c r="J8" s="18">
        <f t="shared" si="1"/>
        <v>31.732</v>
      </c>
      <c r="K8" s="18"/>
      <c r="L8" s="17">
        <f>H8+J8+K8</f>
        <v>117.202</v>
      </c>
      <c r="M8" s="16">
        <v>6</v>
      </c>
      <c r="N8" s="16"/>
      <c r="O8" s="16" t="s">
        <v>25</v>
      </c>
      <c r="P8" s="16" t="s">
        <v>26</v>
      </c>
      <c r="Q8" s="16" t="s">
        <v>25</v>
      </c>
    </row>
    <row r="9" ht="29" customHeight="1" spans="1:17">
      <c r="A9" s="16">
        <v>6</v>
      </c>
      <c r="B9" s="16" t="s">
        <v>48</v>
      </c>
      <c r="C9" s="19" t="s">
        <v>49</v>
      </c>
      <c r="D9" s="16" t="s">
        <v>21</v>
      </c>
      <c r="E9" s="16" t="s">
        <v>50</v>
      </c>
      <c r="F9" s="16" t="s">
        <v>51</v>
      </c>
      <c r="G9" s="16" t="s">
        <v>52</v>
      </c>
      <c r="H9" s="16">
        <f t="shared" si="0"/>
        <v>83.37</v>
      </c>
      <c r="I9" s="17">
        <v>65.67</v>
      </c>
      <c r="J9" s="18">
        <v>26.27</v>
      </c>
      <c r="K9" s="18"/>
      <c r="L9" s="17">
        <v>109.64</v>
      </c>
      <c r="M9" s="16">
        <v>8</v>
      </c>
      <c r="N9" s="16" t="s">
        <v>26</v>
      </c>
      <c r="O9" s="16" t="s">
        <v>25</v>
      </c>
      <c r="P9" s="16" t="s">
        <v>26</v>
      </c>
      <c r="Q9" s="16" t="s">
        <v>25</v>
      </c>
    </row>
  </sheetData>
  <mergeCells count="17">
    <mergeCell ref="A1:Q1"/>
    <mergeCell ref="E2:F2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</mergeCells>
  <pageMargins left="0.74990626395218" right="0.74990626395218" top="0.999874956025852" bottom="0.999874956025852" header="0.499937478012926" footer="0.499937478012926"/>
  <pageSetup paperSize="9" scale="5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qtemp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Galaxy.</cp:lastModifiedBy>
  <cp:revision>0</cp:revision>
  <dcterms:created xsi:type="dcterms:W3CDTF">2026-01-13T02:29:00Z</dcterms:created>
  <dcterms:modified xsi:type="dcterms:W3CDTF">2026-05-09T04:05:38Z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82AE02C6D75243D7BC117C8B1786F15C_13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